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в. отделом\77-я районная Спартакиада учащихся 2023 год\Зимний Защитник\"/>
    </mc:Choice>
  </mc:AlternateContent>
  <xr:revisionPtr revIDLastSave="0" documentId="13_ncr:1_{792DD897-77D3-495C-A0CA-5FE57AC4F72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чно (многоборье)" sheetId="3" r:id="rId1"/>
    <sheet name="1 группа" sheetId="7" r:id="rId2"/>
    <sheet name="2 группа" sheetId="5" r:id="rId3"/>
    <sheet name="3 группа" sheetId="13" r:id="rId4"/>
    <sheet name="4 группа " sheetId="11" r:id="rId5"/>
    <sheet name="Лично (лыжные гонки)" sheetId="9" r:id="rId6"/>
  </sheets>
  <definedNames>
    <definedName name="_xlnm._FilterDatabase" localSheetId="1" hidden="1">'1 группа'!$B$7:$I$7</definedName>
    <definedName name="_xlnm._FilterDatabase" localSheetId="2" hidden="1">'2 группа'!$A$8:$I$17</definedName>
    <definedName name="_xlnm._FilterDatabase" localSheetId="3" hidden="1">'3 группа'!$A$8:$I$25</definedName>
    <definedName name="_xlnm._FilterDatabase" localSheetId="5" hidden="1">'Лично (лыжные гонки)'!$A$7:$F$8</definedName>
    <definedName name="_xlnm._FilterDatabase" localSheetId="0" hidden="1">'Лично (многоборье)'!$A$7:$K$8</definedName>
    <definedName name="_xlnm.Print_Area" localSheetId="1">'1 группа'!$A$1:$K$36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3" l="1"/>
  <c r="K74" i="3" l="1"/>
  <c r="K32" i="13"/>
  <c r="K30" i="13"/>
  <c r="K33" i="5" l="1"/>
  <c r="K34" i="5"/>
  <c r="K27" i="5"/>
  <c r="K28" i="5"/>
  <c r="K30" i="5"/>
  <c r="K31" i="5"/>
  <c r="K24" i="5"/>
  <c r="K26" i="5" s="1"/>
  <c r="K25" i="5"/>
  <c r="K21" i="5"/>
  <c r="K22" i="5"/>
  <c r="K28" i="13"/>
  <c r="K27" i="13"/>
  <c r="K25" i="13"/>
  <c r="K24" i="13"/>
  <c r="K26" i="13" s="1"/>
  <c r="K22" i="13"/>
  <c r="K21" i="13"/>
  <c r="K19" i="13"/>
  <c r="K18" i="13"/>
  <c r="K16" i="13"/>
  <c r="K15" i="13"/>
  <c r="K17" i="13" s="1"/>
  <c r="K13" i="13"/>
  <c r="K12" i="13"/>
  <c r="K14" i="13" s="1"/>
  <c r="K10" i="13"/>
  <c r="K9" i="13"/>
  <c r="K11" i="13" s="1"/>
  <c r="K19" i="11"/>
  <c r="K20" i="11" s="1"/>
  <c r="K17" i="11"/>
  <c r="K18" i="11" s="1"/>
  <c r="K15" i="11"/>
  <c r="K16" i="11" s="1"/>
  <c r="K13" i="11"/>
  <c r="K14" i="11" s="1"/>
  <c r="K11" i="11"/>
  <c r="K12" i="11" s="1"/>
  <c r="K9" i="11"/>
  <c r="K10" i="11" s="1"/>
  <c r="K23" i="5" l="1"/>
  <c r="K32" i="5"/>
  <c r="K35" i="5"/>
  <c r="K29" i="5"/>
  <c r="K29" i="13"/>
  <c r="K23" i="13"/>
  <c r="K20" i="13"/>
  <c r="K34" i="3"/>
  <c r="K72" i="3"/>
  <c r="K73" i="3"/>
  <c r="K68" i="3"/>
  <c r="K46" i="3"/>
  <c r="K20" i="3"/>
  <c r="K36" i="3"/>
  <c r="K18" i="3" l="1"/>
  <c r="K23" i="3"/>
  <c r="K60" i="3" l="1"/>
  <c r="K28" i="3"/>
  <c r="K47" i="3"/>
  <c r="K52" i="3"/>
  <c r="K11" i="3"/>
  <c r="K31" i="3"/>
  <c r="K42" i="3"/>
  <c r="K58" i="3"/>
  <c r="K63" i="3"/>
  <c r="K53" i="3"/>
  <c r="K27" i="3"/>
  <c r="K48" i="3"/>
  <c r="K10" i="3"/>
  <c r="K44" i="3"/>
  <c r="K67" i="3"/>
  <c r="K38" i="3"/>
  <c r="K21" i="3"/>
  <c r="K24" i="3"/>
  <c r="K49" i="3"/>
  <c r="K69" i="3"/>
  <c r="K54" i="3"/>
  <c r="K19" i="3"/>
  <c r="K15" i="3"/>
  <c r="K59" i="3"/>
  <c r="K13" i="3"/>
  <c r="K32" i="3"/>
  <c r="K14" i="3"/>
  <c r="K55" i="3"/>
  <c r="K16" i="3"/>
  <c r="K12" i="3"/>
  <c r="K17" i="3"/>
  <c r="K39" i="3"/>
  <c r="K35" i="3"/>
  <c r="K41" i="3"/>
  <c r="K26" i="3"/>
  <c r="K51" i="3"/>
  <c r="K33" i="3"/>
  <c r="K43" i="3"/>
  <c r="K29" i="3"/>
  <c r="K61" i="3"/>
  <c r="K45" i="3"/>
  <c r="K56" i="3"/>
  <c r="K57" i="3"/>
  <c r="K40" i="3"/>
  <c r="K66" i="3"/>
  <c r="K30" i="3"/>
  <c r="K37" i="3"/>
  <c r="K50" i="3"/>
  <c r="K25" i="3"/>
  <c r="K65" i="3"/>
  <c r="K70" i="3"/>
  <c r="K71" i="3"/>
  <c r="K64" i="3"/>
  <c r="K62" i="3"/>
  <c r="K22" i="3"/>
  <c r="K19" i="5" l="1"/>
  <c r="K18" i="5"/>
  <c r="K16" i="5"/>
  <c r="K12" i="5"/>
  <c r="K15" i="7"/>
  <c r="K20" i="5" l="1"/>
  <c r="K15" i="5" l="1"/>
  <c r="K17" i="5" s="1"/>
  <c r="K13" i="5"/>
  <c r="K14" i="5" s="1"/>
  <c r="K10" i="5"/>
  <c r="K9" i="5"/>
  <c r="K33" i="7"/>
  <c r="K32" i="7"/>
  <c r="K34" i="7" s="1"/>
  <c r="K30" i="7"/>
  <c r="K29" i="7"/>
  <c r="K31" i="7" s="1"/>
  <c r="K27" i="7"/>
  <c r="K26" i="7"/>
  <c r="K28" i="7" s="1"/>
  <c r="K24" i="7"/>
  <c r="K23" i="7"/>
  <c r="K21" i="7"/>
  <c r="K20" i="7"/>
  <c r="K22" i="7" s="1"/>
  <c r="K18" i="7"/>
  <c r="K17" i="7"/>
  <c r="K19" i="7" s="1"/>
  <c r="K14" i="7"/>
  <c r="K16" i="7" s="1"/>
  <c r="K12" i="7"/>
  <c r="K11" i="7"/>
  <c r="K9" i="7"/>
  <c r="K8" i="7"/>
  <c r="K25" i="7" l="1"/>
  <c r="K10" i="7"/>
  <c r="K13" i="7"/>
  <c r="K11" i="5"/>
</calcChain>
</file>

<file path=xl/sharedStrings.xml><?xml version="1.0" encoding="utf-8"?>
<sst xmlns="http://schemas.openxmlformats.org/spreadsheetml/2006/main" count="654" uniqueCount="139">
  <si>
    <t>Фамилия, имя</t>
  </si>
  <si>
    <t>Кол-во лет</t>
  </si>
  <si>
    <t>Стрельба(III-ВП)</t>
  </si>
  <si>
    <t>Место</t>
  </si>
  <si>
    <t>Сумма очков</t>
  </si>
  <si>
    <t>ГУО</t>
  </si>
  <si>
    <t>Бабиничи СШ</t>
  </si>
  <si>
    <t>Р</t>
  </si>
  <si>
    <t>О</t>
  </si>
  <si>
    <t>ИТОГОВЫЙ ПРОТОКОЛ (первая группа школ)</t>
  </si>
  <si>
    <t xml:space="preserve"> в соревнованиях по зимнему многоборью «Защитник Отечества»</t>
  </si>
  <si>
    <t>Подтягивание на в/перекладине</t>
  </si>
  <si>
    <t>Гимназия №1</t>
  </si>
  <si>
    <t>Гимназия №2</t>
  </si>
  <si>
    <t>Средняя школа № 6</t>
  </si>
  <si>
    <t>Средняя школа № 11</t>
  </si>
  <si>
    <t>Средняя школа № 12</t>
  </si>
  <si>
    <t>Средняя школа № 13</t>
  </si>
  <si>
    <t>Средняя школа № 16</t>
  </si>
  <si>
    <t>Средняя школа № 17</t>
  </si>
  <si>
    <t>Средняя школа № 20</t>
  </si>
  <si>
    <t>Средняя школа № 21</t>
  </si>
  <si>
    <t>Средняя школа № 3</t>
  </si>
  <si>
    <t>Средняя школа № 8</t>
  </si>
  <si>
    <t>Средняя школа № 9</t>
  </si>
  <si>
    <t>Средняя школа № 2</t>
  </si>
  <si>
    <t>Главный судья</t>
  </si>
  <si>
    <t>Главный секретарь</t>
  </si>
  <si>
    <t>Высокое СШ</t>
  </si>
  <si>
    <t>Гимназия Барани</t>
  </si>
  <si>
    <t>Межево СШ</t>
  </si>
  <si>
    <t>Ореховск  СШ</t>
  </si>
  <si>
    <t>Средняя школа №14</t>
  </si>
  <si>
    <t>Средняя школа №15</t>
  </si>
  <si>
    <t>Средняя школа №18</t>
  </si>
  <si>
    <t>Средняя школа №23</t>
  </si>
  <si>
    <t>Средняя школа №4</t>
  </si>
  <si>
    <t>Средняя школа №5</t>
  </si>
  <si>
    <t>Средняя школа №7</t>
  </si>
  <si>
    <t xml:space="preserve">Лыжные гонки </t>
  </si>
  <si>
    <t>Очки</t>
  </si>
  <si>
    <t>Стрельба (ВП)</t>
  </si>
  <si>
    <t>Место проведения: ГУО "Средняя школа №3 г. Орши", СК "Олимпиец"</t>
  </si>
  <si>
    <t>Лыжные гонки</t>
  </si>
  <si>
    <t>ИТОГОВЫЙ ПРОТОКОЛ (вторая группа школ)</t>
  </si>
  <si>
    <t>ИТОГОВЫЙ ПРОТОКОЛ (третья группа школ)</t>
  </si>
  <si>
    <t>Росско-Селецкая СШ</t>
  </si>
  <si>
    <t>ДС/СШ №22</t>
  </si>
  <si>
    <t>ИТОГОВЫЙ ПРОТОКОЛ (лично)</t>
  </si>
  <si>
    <t>Стрельба(ВП)</t>
  </si>
  <si>
    <t>Юрцевская СШ</t>
  </si>
  <si>
    <t>Место проведения:  СК "Олимпиец"</t>
  </si>
  <si>
    <t>в программе 77-й районной Спартакиады учащихся</t>
  </si>
  <si>
    <t>Дата проведения: 02-03.02.2023 г.</t>
  </si>
  <si>
    <t>А.С.Кравчук</t>
  </si>
  <si>
    <t>А.Н. Троцкая</t>
  </si>
  <si>
    <t>Садовников Егор</t>
  </si>
  <si>
    <t>DNF</t>
  </si>
  <si>
    <t>Шатица Артём</t>
  </si>
  <si>
    <t>Посудневский Дмитрий</t>
  </si>
  <si>
    <t>Истратенко Данила</t>
  </si>
  <si>
    <t>Гладкевич Максим</t>
  </si>
  <si>
    <t>Борщёв Алексей</t>
  </si>
  <si>
    <t>Богданов Максим</t>
  </si>
  <si>
    <t>Новиков Никита</t>
  </si>
  <si>
    <t>Попок Захар</t>
  </si>
  <si>
    <t>Сальников Леонид</t>
  </si>
  <si>
    <t>Бобченок Дмитрий</t>
  </si>
  <si>
    <t>Комлев Никита</t>
  </si>
  <si>
    <t>Пушкин Назар</t>
  </si>
  <si>
    <t>Туминский Глеб</t>
  </si>
  <si>
    <t>Бурковский Иван</t>
  </si>
  <si>
    <t>Мураньков Роман</t>
  </si>
  <si>
    <t>Аладьев Дмитрий</t>
  </si>
  <si>
    <t>Раик Матвей</t>
  </si>
  <si>
    <t>Ларионов Павел</t>
  </si>
  <si>
    <t>Яцына Данила</t>
  </si>
  <si>
    <t>Рабей Егор</t>
  </si>
  <si>
    <t>Стахов Станислав</t>
  </si>
  <si>
    <t>Аникович Александдр</t>
  </si>
  <si>
    <t>Гешелев Иван</t>
  </si>
  <si>
    <t>Горовец Денис</t>
  </si>
  <si>
    <t>Капитонов Александр</t>
  </si>
  <si>
    <t>Корчагин Александр</t>
  </si>
  <si>
    <t>Мезенцев Виталий</t>
  </si>
  <si>
    <t>Дойников Кирилл</t>
  </si>
  <si>
    <t>Журов Владислав</t>
  </si>
  <si>
    <t>Дашук Виктор</t>
  </si>
  <si>
    <t>Оршанский колледж</t>
  </si>
  <si>
    <t>Пралич Никита</t>
  </si>
  <si>
    <t>Стасинский Никита</t>
  </si>
  <si>
    <t>Кикинёв Николай</t>
  </si>
  <si>
    <t>Коробкин Кирилл</t>
  </si>
  <si>
    <t>Карпеченко Максим</t>
  </si>
  <si>
    <t>Боровик Никита</t>
  </si>
  <si>
    <t>1 место</t>
  </si>
  <si>
    <t>2 место</t>
  </si>
  <si>
    <t>3 место</t>
  </si>
  <si>
    <t>Смольянская СШ</t>
  </si>
  <si>
    <t>Кулик Александр</t>
  </si>
  <si>
    <t>Пискунов Максим</t>
  </si>
  <si>
    <t>4 место</t>
  </si>
  <si>
    <t>5 место</t>
  </si>
  <si>
    <t>6 место</t>
  </si>
  <si>
    <t>Буланок Никита</t>
  </si>
  <si>
    <t>Науменко Евгений</t>
  </si>
  <si>
    <t>Ксензов Станислав</t>
  </si>
  <si>
    <t>Москвичёв Илья</t>
  </si>
  <si>
    <t>Рамков Денис</t>
  </si>
  <si>
    <t>Киреев Даниил</t>
  </si>
  <si>
    <t>Степанов Кирилл</t>
  </si>
  <si>
    <t>Антоненко Дмитрий</t>
  </si>
  <si>
    <t>Филимонов Александр</t>
  </si>
  <si>
    <t>Наумчук Егор</t>
  </si>
  <si>
    <t>Демидов Дмитрий</t>
  </si>
  <si>
    <t>Кильдюшев Кирилл</t>
  </si>
  <si>
    <t>Патеев Владислав</t>
  </si>
  <si>
    <t>Мясников Павел</t>
  </si>
  <si>
    <t>Сербулёв Дмитрий</t>
  </si>
  <si>
    <t>Песков Дмитрий</t>
  </si>
  <si>
    <t>Ермаков Фёдор</t>
  </si>
  <si>
    <t>Битюков Данила</t>
  </si>
  <si>
    <t>Новик Андрей</t>
  </si>
  <si>
    <t>Болохов Егор</t>
  </si>
  <si>
    <t>Ефремов Евгений</t>
  </si>
  <si>
    <t>Гончаров Дмитрий</t>
  </si>
  <si>
    <t>Цынкевич Назар</t>
  </si>
  <si>
    <t>Матюшевский Павел</t>
  </si>
  <si>
    <t>Крапивенская СШ</t>
  </si>
  <si>
    <t>Соколовский Сергей</t>
  </si>
  <si>
    <t>Новиков Дмитрий</t>
  </si>
  <si>
    <t>7 место</t>
  </si>
  <si>
    <t>* В случае равенства очков преимущество определяется по результатам в стрельбе</t>
  </si>
  <si>
    <t>8 место</t>
  </si>
  <si>
    <t>9 место</t>
  </si>
  <si>
    <t>Средняя школа №10</t>
  </si>
  <si>
    <t>Нет участника</t>
  </si>
  <si>
    <t>Геращенко Артём</t>
  </si>
  <si>
    <t>СШ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</si>
</sst>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2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1" xfId="0" applyFont="1" applyFill="1" applyBorder="1"/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Fill="1" applyBorder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3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" fillId="0" borderId="1" xfId="0" applyFont="1" applyFill="1" applyBorder="1"/>
    <xf numFmtId="0" fontId="4" fillId="0" borderId="3" xfId="0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4" fillId="0" borderId="6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zoomScale="95" zoomScaleNormal="95" workbookViewId="0">
      <selection activeCell="A74" sqref="A74"/>
    </sheetView>
  </sheetViews>
  <sheetFormatPr defaultRowHeight="15" x14ac:dyDescent="0.25"/>
  <cols>
    <col min="1" max="1" width="8.7109375" customWidth="1"/>
    <col min="2" max="2" width="22.5703125" style="27" customWidth="1"/>
    <col min="3" max="3" width="22.42578125" customWidth="1"/>
    <col min="4" max="4" width="8.42578125" style="24" customWidth="1"/>
    <col min="5" max="8" width="9.140625" style="24" customWidth="1"/>
    <col min="9" max="9" width="13.85546875" style="43" customWidth="1"/>
    <col min="10" max="10" width="8.28515625" style="24" customWidth="1"/>
    <col min="11" max="11" width="9.140625" style="24"/>
  </cols>
  <sheetData>
    <row r="1" spans="1:11" ht="18.75" x14ac:dyDescent="0.25">
      <c r="A1" s="78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.75" x14ac:dyDescent="0.25">
      <c r="A2" s="78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.75" x14ac:dyDescent="0.25">
      <c r="A3" s="78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8.75" x14ac:dyDescent="0.25">
      <c r="A4" s="14"/>
      <c r="B4" s="25"/>
      <c r="C4" s="14"/>
      <c r="D4" s="37"/>
      <c r="E4" s="37"/>
      <c r="F4" s="37"/>
      <c r="G4" s="37"/>
      <c r="H4" s="37"/>
      <c r="I4" s="39"/>
      <c r="J4" s="37"/>
      <c r="K4" s="37"/>
    </row>
    <row r="5" spans="1:11" ht="18.75" x14ac:dyDescent="0.25">
      <c r="A5" s="1" t="s">
        <v>42</v>
      </c>
      <c r="B5" s="25"/>
      <c r="C5" s="14"/>
      <c r="D5" s="37"/>
      <c r="E5" s="37"/>
      <c r="F5" s="37"/>
      <c r="G5" s="37"/>
      <c r="H5" s="37"/>
      <c r="I5" s="39"/>
      <c r="J5" s="37"/>
      <c r="K5" s="37"/>
    </row>
    <row r="6" spans="1:11" ht="18.75" x14ac:dyDescent="0.25">
      <c r="A6" s="1" t="s">
        <v>53</v>
      </c>
      <c r="B6" s="25"/>
      <c r="C6" s="14"/>
      <c r="D6" s="37"/>
      <c r="E6" s="37"/>
      <c r="F6" s="37"/>
      <c r="G6" s="37"/>
      <c r="H6" s="37"/>
      <c r="I6" s="39"/>
      <c r="J6" s="37"/>
      <c r="K6" s="37"/>
    </row>
    <row r="7" spans="1:11" ht="28.5" x14ac:dyDescent="0.25">
      <c r="A7" s="80" t="s">
        <v>3</v>
      </c>
      <c r="B7" s="80" t="s">
        <v>0</v>
      </c>
      <c r="C7" s="80" t="s">
        <v>5</v>
      </c>
      <c r="D7" s="80" t="s">
        <v>1</v>
      </c>
      <c r="E7" s="82" t="s">
        <v>49</v>
      </c>
      <c r="F7" s="83"/>
      <c r="G7" s="79" t="s">
        <v>11</v>
      </c>
      <c r="H7" s="79"/>
      <c r="I7" s="40" t="s">
        <v>39</v>
      </c>
      <c r="J7" s="80" t="s">
        <v>40</v>
      </c>
      <c r="K7" s="80" t="s">
        <v>4</v>
      </c>
    </row>
    <row r="8" spans="1:11" x14ac:dyDescent="0.25">
      <c r="A8" s="81"/>
      <c r="B8" s="81"/>
      <c r="C8" s="81"/>
      <c r="D8" s="81"/>
      <c r="E8" s="38" t="s">
        <v>7</v>
      </c>
      <c r="F8" s="38" t="s">
        <v>8</v>
      </c>
      <c r="G8" s="38" t="s">
        <v>7</v>
      </c>
      <c r="H8" s="38" t="s">
        <v>8</v>
      </c>
      <c r="I8" s="41" t="s">
        <v>7</v>
      </c>
      <c r="J8" s="81"/>
      <c r="K8" s="81"/>
    </row>
    <row r="9" spans="1:11" x14ac:dyDescent="0.25">
      <c r="A9" s="75">
        <v>1</v>
      </c>
      <c r="B9" s="84" t="s">
        <v>100</v>
      </c>
      <c r="C9" s="84" t="s">
        <v>50</v>
      </c>
      <c r="D9" s="44">
        <v>17</v>
      </c>
      <c r="E9" s="44">
        <v>34</v>
      </c>
      <c r="F9" s="44">
        <v>34</v>
      </c>
      <c r="G9" s="44">
        <v>26</v>
      </c>
      <c r="H9" s="44">
        <v>32</v>
      </c>
      <c r="I9" s="36">
        <v>19.440000000000001</v>
      </c>
      <c r="J9" s="36">
        <v>22</v>
      </c>
      <c r="K9" s="36">
        <f>F9+H9+J9</f>
        <v>88</v>
      </c>
    </row>
    <row r="10" spans="1:11" x14ac:dyDescent="0.25">
      <c r="A10" s="5">
        <v>2</v>
      </c>
      <c r="B10" s="2" t="s">
        <v>63</v>
      </c>
      <c r="C10" s="3" t="s">
        <v>16</v>
      </c>
      <c r="D10" s="2">
        <v>16</v>
      </c>
      <c r="E10" s="17">
        <v>33</v>
      </c>
      <c r="F10" s="17">
        <v>33</v>
      </c>
      <c r="G10" s="17">
        <v>20</v>
      </c>
      <c r="H10" s="17">
        <v>20</v>
      </c>
      <c r="I10" s="17">
        <v>23.43</v>
      </c>
      <c r="J10" s="17">
        <v>12</v>
      </c>
      <c r="K10" s="17">
        <f>F10+H10+J10</f>
        <v>65</v>
      </c>
    </row>
    <row r="11" spans="1:11" x14ac:dyDescent="0.25">
      <c r="A11" s="5">
        <v>3</v>
      </c>
      <c r="B11" s="2" t="s">
        <v>69</v>
      </c>
      <c r="C11" s="3" t="s">
        <v>25</v>
      </c>
      <c r="D11" s="2">
        <v>14</v>
      </c>
      <c r="E11" s="17">
        <v>24</v>
      </c>
      <c r="F11" s="17">
        <v>24</v>
      </c>
      <c r="G11" s="17">
        <v>16</v>
      </c>
      <c r="H11" s="17">
        <v>16</v>
      </c>
      <c r="I11" s="17">
        <v>19.41</v>
      </c>
      <c r="J11" s="17">
        <v>22</v>
      </c>
      <c r="K11" s="17">
        <f>F11+H11+J11</f>
        <v>62</v>
      </c>
    </row>
    <row r="12" spans="1:11" x14ac:dyDescent="0.25">
      <c r="A12" s="5">
        <v>4</v>
      </c>
      <c r="B12" s="2" t="s">
        <v>89</v>
      </c>
      <c r="C12" s="3" t="s">
        <v>88</v>
      </c>
      <c r="D12" s="58">
        <v>15</v>
      </c>
      <c r="E12" s="17">
        <v>27</v>
      </c>
      <c r="F12" s="17">
        <v>27</v>
      </c>
      <c r="G12" s="17">
        <v>14</v>
      </c>
      <c r="H12" s="17">
        <v>14</v>
      </c>
      <c r="I12" s="42">
        <v>21.08</v>
      </c>
      <c r="J12" s="17">
        <v>18</v>
      </c>
      <c r="K12" s="17">
        <f>F12+H12+J12</f>
        <v>59</v>
      </c>
    </row>
    <row r="13" spans="1:11" x14ac:dyDescent="0.25">
      <c r="A13" s="5">
        <v>5</v>
      </c>
      <c r="B13" s="2" t="s">
        <v>75</v>
      </c>
      <c r="C13" s="2" t="s">
        <v>36</v>
      </c>
      <c r="D13" s="2">
        <v>15</v>
      </c>
      <c r="E13" s="17">
        <v>26</v>
      </c>
      <c r="F13" s="17">
        <v>26</v>
      </c>
      <c r="G13" s="17">
        <v>14</v>
      </c>
      <c r="H13" s="17">
        <v>14</v>
      </c>
      <c r="I13" s="17">
        <v>22.28</v>
      </c>
      <c r="J13" s="36">
        <v>15</v>
      </c>
      <c r="K13" s="17">
        <f>F13+H13+J13</f>
        <v>55</v>
      </c>
    </row>
    <row r="14" spans="1:11" x14ac:dyDescent="0.25">
      <c r="A14" s="5">
        <v>6</v>
      </c>
      <c r="B14" s="2" t="s">
        <v>85</v>
      </c>
      <c r="C14" s="3" t="s">
        <v>25</v>
      </c>
      <c r="D14" s="58">
        <v>14</v>
      </c>
      <c r="E14" s="17">
        <v>10</v>
      </c>
      <c r="F14" s="17">
        <v>10</v>
      </c>
      <c r="G14" s="17">
        <v>21</v>
      </c>
      <c r="H14" s="17">
        <v>22</v>
      </c>
      <c r="I14" s="42">
        <v>19.420000000000002</v>
      </c>
      <c r="J14" s="17">
        <v>22</v>
      </c>
      <c r="K14" s="17">
        <f>F14+H14+J14</f>
        <v>54</v>
      </c>
    </row>
    <row r="15" spans="1:11" x14ac:dyDescent="0.25">
      <c r="A15" s="5">
        <v>7</v>
      </c>
      <c r="B15" s="2" t="s">
        <v>79</v>
      </c>
      <c r="C15" s="3" t="s">
        <v>21</v>
      </c>
      <c r="D15" s="2">
        <v>16</v>
      </c>
      <c r="E15" s="17">
        <v>17</v>
      </c>
      <c r="F15" s="17">
        <v>17</v>
      </c>
      <c r="G15" s="17">
        <v>18</v>
      </c>
      <c r="H15" s="17">
        <v>18</v>
      </c>
      <c r="I15" s="17">
        <v>22.19</v>
      </c>
      <c r="J15" s="17">
        <v>15</v>
      </c>
      <c r="K15" s="17">
        <f>F15+H15+J15</f>
        <v>50</v>
      </c>
    </row>
    <row r="16" spans="1:11" x14ac:dyDescent="0.25">
      <c r="A16" s="5">
        <v>7</v>
      </c>
      <c r="B16" s="26" t="s">
        <v>87</v>
      </c>
      <c r="C16" s="3" t="s">
        <v>25</v>
      </c>
      <c r="D16" s="59">
        <v>17</v>
      </c>
      <c r="E16" s="36">
        <v>30</v>
      </c>
      <c r="F16" s="36">
        <v>30</v>
      </c>
      <c r="G16" s="36">
        <v>20</v>
      </c>
      <c r="H16" s="36">
        <v>20</v>
      </c>
      <c r="I16" s="17" t="s">
        <v>57</v>
      </c>
      <c r="J16" s="36"/>
      <c r="K16" s="17">
        <f>F16+H16+J16</f>
        <v>50</v>
      </c>
    </row>
    <row r="17" spans="1:11" x14ac:dyDescent="0.25">
      <c r="A17" s="5">
        <v>9</v>
      </c>
      <c r="B17" s="2" t="s">
        <v>90</v>
      </c>
      <c r="C17" s="3" t="s">
        <v>88</v>
      </c>
      <c r="D17" s="58">
        <v>18</v>
      </c>
      <c r="E17" s="17">
        <v>20</v>
      </c>
      <c r="F17" s="17">
        <v>20</v>
      </c>
      <c r="G17" s="17">
        <v>17</v>
      </c>
      <c r="H17" s="17">
        <v>17</v>
      </c>
      <c r="I17" s="42">
        <v>23.4</v>
      </c>
      <c r="J17" s="36">
        <v>12</v>
      </c>
      <c r="K17" s="17">
        <f>F17+H17+J17</f>
        <v>49</v>
      </c>
    </row>
    <row r="18" spans="1:11" x14ac:dyDescent="0.25">
      <c r="A18" s="5">
        <v>10</v>
      </c>
      <c r="B18" s="2" t="s">
        <v>78</v>
      </c>
      <c r="C18" s="3" t="s">
        <v>22</v>
      </c>
      <c r="D18" s="2">
        <v>17</v>
      </c>
      <c r="E18" s="17">
        <v>35</v>
      </c>
      <c r="F18" s="17">
        <v>35</v>
      </c>
      <c r="G18" s="17">
        <v>12</v>
      </c>
      <c r="H18" s="17">
        <v>12</v>
      </c>
      <c r="I18" s="17" t="s">
        <v>57</v>
      </c>
      <c r="J18" s="17"/>
      <c r="K18" s="17">
        <f>F18+H18+J18</f>
        <v>47</v>
      </c>
    </row>
    <row r="19" spans="1:11" x14ac:dyDescent="0.25">
      <c r="A19" s="5">
        <v>11</v>
      </c>
      <c r="B19" s="2" t="s">
        <v>60</v>
      </c>
      <c r="C19" s="3" t="s">
        <v>20</v>
      </c>
      <c r="D19" s="2">
        <v>17</v>
      </c>
      <c r="E19" s="17">
        <v>0</v>
      </c>
      <c r="F19" s="17">
        <v>0</v>
      </c>
      <c r="G19" s="17">
        <v>26</v>
      </c>
      <c r="H19" s="17">
        <v>32</v>
      </c>
      <c r="I19" s="17">
        <v>24.16</v>
      </c>
      <c r="J19" s="17">
        <v>11</v>
      </c>
      <c r="K19" s="17">
        <f>F19+H19+J19</f>
        <v>43</v>
      </c>
    </row>
    <row r="20" spans="1:11" x14ac:dyDescent="0.25">
      <c r="A20" s="5">
        <v>11</v>
      </c>
      <c r="B20" s="2" t="s">
        <v>105</v>
      </c>
      <c r="C20" s="3" t="s">
        <v>13</v>
      </c>
      <c r="D20" s="2">
        <v>16</v>
      </c>
      <c r="E20" s="17">
        <v>31</v>
      </c>
      <c r="F20" s="17">
        <v>31</v>
      </c>
      <c r="G20" s="17">
        <v>12</v>
      </c>
      <c r="H20" s="17">
        <v>12</v>
      </c>
      <c r="I20" s="17" t="s">
        <v>57</v>
      </c>
      <c r="J20" s="2"/>
      <c r="K20" s="17">
        <f>J20+H20+F20</f>
        <v>43</v>
      </c>
    </row>
    <row r="21" spans="1:11" x14ac:dyDescent="0.25">
      <c r="A21" s="5">
        <v>13</v>
      </c>
      <c r="B21" s="2" t="s">
        <v>83</v>
      </c>
      <c r="C21" s="3" t="s">
        <v>18</v>
      </c>
      <c r="D21" s="2">
        <v>16</v>
      </c>
      <c r="E21" s="17">
        <v>19</v>
      </c>
      <c r="F21" s="17">
        <v>19</v>
      </c>
      <c r="G21" s="17">
        <v>18</v>
      </c>
      <c r="H21" s="17">
        <v>18</v>
      </c>
      <c r="I21" s="17">
        <v>27.11</v>
      </c>
      <c r="J21" s="17">
        <v>5</v>
      </c>
      <c r="K21" s="17">
        <f>F21+H21+J21</f>
        <v>42</v>
      </c>
    </row>
    <row r="22" spans="1:11" x14ac:dyDescent="0.25">
      <c r="A22" s="5">
        <v>14</v>
      </c>
      <c r="B22" s="4" t="s">
        <v>126</v>
      </c>
      <c r="C22" s="4" t="s">
        <v>98</v>
      </c>
      <c r="D22" s="59">
        <v>16</v>
      </c>
      <c r="E22" s="36">
        <v>12</v>
      </c>
      <c r="F22" s="36">
        <v>12</v>
      </c>
      <c r="G22" s="52">
        <v>20</v>
      </c>
      <c r="H22" s="52">
        <v>20</v>
      </c>
      <c r="I22" s="17">
        <v>25.37</v>
      </c>
      <c r="J22" s="36">
        <v>8</v>
      </c>
      <c r="K22" s="17">
        <f>F22+H22+J22</f>
        <v>40</v>
      </c>
    </row>
    <row r="23" spans="1:11" x14ac:dyDescent="0.25">
      <c r="A23" s="5">
        <v>15</v>
      </c>
      <c r="B23" s="2" t="s">
        <v>67</v>
      </c>
      <c r="C23" s="3" t="s">
        <v>14</v>
      </c>
      <c r="D23" s="2">
        <v>14</v>
      </c>
      <c r="E23" s="17">
        <v>20</v>
      </c>
      <c r="F23" s="17">
        <v>20</v>
      </c>
      <c r="G23" s="17">
        <v>1</v>
      </c>
      <c r="H23" s="17">
        <v>1</v>
      </c>
      <c r="I23" s="17">
        <v>21.11</v>
      </c>
      <c r="J23" s="17">
        <v>18</v>
      </c>
      <c r="K23" s="17">
        <f>F23+H23+J23</f>
        <v>39</v>
      </c>
    </row>
    <row r="24" spans="1:11" x14ac:dyDescent="0.25">
      <c r="A24" s="5">
        <v>16</v>
      </c>
      <c r="B24" s="2" t="s">
        <v>84</v>
      </c>
      <c r="C24" s="3" t="s">
        <v>18</v>
      </c>
      <c r="D24" s="2">
        <v>17</v>
      </c>
      <c r="E24" s="17">
        <v>21</v>
      </c>
      <c r="F24" s="17">
        <v>21</v>
      </c>
      <c r="G24" s="17">
        <v>17</v>
      </c>
      <c r="H24" s="17">
        <v>17</v>
      </c>
      <c r="I24" s="17" t="s">
        <v>57</v>
      </c>
      <c r="J24" s="17"/>
      <c r="K24" s="17">
        <f>F24+H24+J24</f>
        <v>38</v>
      </c>
    </row>
    <row r="25" spans="1:11" x14ac:dyDescent="0.25">
      <c r="A25" s="5">
        <v>16</v>
      </c>
      <c r="B25" s="2" t="s">
        <v>113</v>
      </c>
      <c r="C25" s="2" t="s">
        <v>37</v>
      </c>
      <c r="D25" s="2">
        <v>15</v>
      </c>
      <c r="E25" s="17">
        <v>22</v>
      </c>
      <c r="F25" s="17">
        <v>22</v>
      </c>
      <c r="G25" s="17">
        <v>16</v>
      </c>
      <c r="H25" s="17">
        <v>16</v>
      </c>
      <c r="I25" s="36" t="s">
        <v>57</v>
      </c>
      <c r="J25" s="36"/>
      <c r="K25" s="17">
        <f>F25+H25+J25</f>
        <v>38</v>
      </c>
    </row>
    <row r="26" spans="1:11" x14ac:dyDescent="0.25">
      <c r="A26" s="5">
        <v>18</v>
      </c>
      <c r="B26" s="2" t="s">
        <v>94</v>
      </c>
      <c r="C26" s="3" t="s">
        <v>18</v>
      </c>
      <c r="D26" s="58">
        <v>16</v>
      </c>
      <c r="E26" s="17">
        <v>17</v>
      </c>
      <c r="F26" s="17">
        <v>17</v>
      </c>
      <c r="G26" s="17">
        <v>20</v>
      </c>
      <c r="H26" s="17">
        <v>20</v>
      </c>
      <c r="I26" s="17" t="s">
        <v>57</v>
      </c>
      <c r="J26" s="36"/>
      <c r="K26" s="17">
        <f>F26+H26+J26</f>
        <v>37</v>
      </c>
    </row>
    <row r="27" spans="1:11" x14ac:dyDescent="0.25">
      <c r="A27" s="5">
        <v>19</v>
      </c>
      <c r="B27" s="2" t="s">
        <v>73</v>
      </c>
      <c r="C27" s="3" t="s">
        <v>24</v>
      </c>
      <c r="D27" s="2">
        <v>16</v>
      </c>
      <c r="E27" s="17">
        <v>17</v>
      </c>
      <c r="F27" s="17">
        <v>17</v>
      </c>
      <c r="G27" s="17">
        <v>19</v>
      </c>
      <c r="H27" s="17">
        <v>19</v>
      </c>
      <c r="I27" s="17" t="s">
        <v>57</v>
      </c>
      <c r="J27" s="17"/>
      <c r="K27" s="17">
        <f>F27+H27+J27</f>
        <v>36</v>
      </c>
    </row>
    <row r="28" spans="1:11" x14ac:dyDescent="0.25">
      <c r="A28" s="5">
        <v>20</v>
      </c>
      <c r="B28" s="2" t="s">
        <v>66</v>
      </c>
      <c r="C28" s="3" t="s">
        <v>6</v>
      </c>
      <c r="D28" s="2">
        <v>15</v>
      </c>
      <c r="E28" s="17">
        <v>2</v>
      </c>
      <c r="F28" s="17">
        <v>2</v>
      </c>
      <c r="G28" s="17">
        <v>7</v>
      </c>
      <c r="H28" s="17">
        <v>7</v>
      </c>
      <c r="I28" s="17">
        <v>18.41</v>
      </c>
      <c r="J28" s="17">
        <v>26</v>
      </c>
      <c r="K28" s="17">
        <f>F28+H28+J28</f>
        <v>35</v>
      </c>
    </row>
    <row r="29" spans="1:11" x14ac:dyDescent="0.25">
      <c r="A29" s="5">
        <v>20</v>
      </c>
      <c r="B29" s="2" t="s">
        <v>112</v>
      </c>
      <c r="C29" s="2" t="s">
        <v>29</v>
      </c>
      <c r="D29" s="2">
        <v>16</v>
      </c>
      <c r="E29" s="17">
        <v>25</v>
      </c>
      <c r="F29" s="17">
        <v>25</v>
      </c>
      <c r="G29" s="17">
        <v>10</v>
      </c>
      <c r="H29" s="17">
        <v>10</v>
      </c>
      <c r="I29" s="36" t="s">
        <v>57</v>
      </c>
      <c r="J29" s="17"/>
      <c r="K29" s="17">
        <f>F29+H29+J29</f>
        <v>35</v>
      </c>
    </row>
    <row r="30" spans="1:11" x14ac:dyDescent="0.25">
      <c r="A30" s="5">
        <v>20</v>
      </c>
      <c r="B30" s="23" t="s">
        <v>124</v>
      </c>
      <c r="C30" s="9" t="s">
        <v>47</v>
      </c>
      <c r="D30" s="23">
        <v>16</v>
      </c>
      <c r="E30" s="17">
        <v>13</v>
      </c>
      <c r="F30" s="17">
        <v>13</v>
      </c>
      <c r="G30" s="17">
        <v>13</v>
      </c>
      <c r="H30" s="17">
        <v>13</v>
      </c>
      <c r="I30" s="17">
        <v>25.07</v>
      </c>
      <c r="J30" s="36">
        <v>9</v>
      </c>
      <c r="K30" s="17">
        <f>F30+H30+J30</f>
        <v>35</v>
      </c>
    </row>
    <row r="31" spans="1:11" x14ac:dyDescent="0.25">
      <c r="A31" s="5">
        <v>23</v>
      </c>
      <c r="B31" s="2" t="s">
        <v>70</v>
      </c>
      <c r="C31" s="3" t="s">
        <v>25</v>
      </c>
      <c r="D31" s="2">
        <v>15</v>
      </c>
      <c r="E31" s="17">
        <v>5</v>
      </c>
      <c r="F31" s="17">
        <v>5</v>
      </c>
      <c r="G31" s="17">
        <v>17</v>
      </c>
      <c r="H31" s="17">
        <v>17</v>
      </c>
      <c r="I31" s="17">
        <v>23.52</v>
      </c>
      <c r="J31" s="17">
        <v>12</v>
      </c>
      <c r="K31" s="17">
        <f>F31+H31+J31</f>
        <v>34</v>
      </c>
    </row>
    <row r="32" spans="1:11" x14ac:dyDescent="0.25">
      <c r="A32" s="5">
        <v>23</v>
      </c>
      <c r="B32" s="2" t="s">
        <v>76</v>
      </c>
      <c r="C32" s="2" t="s">
        <v>36</v>
      </c>
      <c r="D32" s="2">
        <v>17</v>
      </c>
      <c r="E32" s="17">
        <v>14</v>
      </c>
      <c r="F32" s="17">
        <v>14</v>
      </c>
      <c r="G32" s="17">
        <v>20</v>
      </c>
      <c r="H32" s="17">
        <v>20</v>
      </c>
      <c r="I32" s="36" t="s">
        <v>57</v>
      </c>
      <c r="J32" s="36"/>
      <c r="K32" s="17">
        <f>F32+H32+J32</f>
        <v>34</v>
      </c>
    </row>
    <row r="33" spans="1:11" x14ac:dyDescent="0.25">
      <c r="A33" s="5">
        <v>23</v>
      </c>
      <c r="B33" s="2" t="s">
        <v>104</v>
      </c>
      <c r="C33" s="2" t="s">
        <v>35</v>
      </c>
      <c r="D33" s="2">
        <v>16</v>
      </c>
      <c r="E33" s="17">
        <v>10</v>
      </c>
      <c r="F33" s="17">
        <v>10</v>
      </c>
      <c r="G33" s="17">
        <v>22</v>
      </c>
      <c r="H33" s="17">
        <v>24</v>
      </c>
      <c r="I33" s="36" t="s">
        <v>57</v>
      </c>
      <c r="J33" s="36"/>
      <c r="K33" s="17">
        <f>F33+H33+J33</f>
        <v>34</v>
      </c>
    </row>
    <row r="34" spans="1:11" x14ac:dyDescent="0.25">
      <c r="A34" s="5">
        <v>23</v>
      </c>
      <c r="B34" s="4" t="s">
        <v>130</v>
      </c>
      <c r="C34" s="2" t="s">
        <v>46</v>
      </c>
      <c r="D34" s="59">
        <v>17</v>
      </c>
      <c r="E34" s="36">
        <v>1</v>
      </c>
      <c r="F34" s="36">
        <v>1</v>
      </c>
      <c r="G34" s="36">
        <v>11</v>
      </c>
      <c r="H34" s="36">
        <v>11</v>
      </c>
      <c r="I34" s="36">
        <v>19.41</v>
      </c>
      <c r="J34" s="36">
        <v>22</v>
      </c>
      <c r="K34" s="17">
        <f>F34+H34+J34</f>
        <v>34</v>
      </c>
    </row>
    <row r="35" spans="1:11" x14ac:dyDescent="0.25">
      <c r="A35" s="5">
        <v>27</v>
      </c>
      <c r="B35" s="2" t="s">
        <v>92</v>
      </c>
      <c r="C35" s="3" t="s">
        <v>88</v>
      </c>
      <c r="D35" s="58">
        <v>18</v>
      </c>
      <c r="E35" s="17">
        <v>19</v>
      </c>
      <c r="F35" s="17">
        <v>19</v>
      </c>
      <c r="G35" s="17">
        <v>13</v>
      </c>
      <c r="H35" s="17">
        <v>13</v>
      </c>
      <c r="I35" s="17" t="s">
        <v>57</v>
      </c>
      <c r="J35" s="36"/>
      <c r="K35" s="17">
        <f>F35+H35+J35</f>
        <v>32</v>
      </c>
    </row>
    <row r="36" spans="1:11" x14ac:dyDescent="0.25">
      <c r="A36" s="5">
        <v>27</v>
      </c>
      <c r="B36" s="2" t="s">
        <v>106</v>
      </c>
      <c r="C36" s="3" t="s">
        <v>13</v>
      </c>
      <c r="D36" s="2">
        <v>15</v>
      </c>
      <c r="E36" s="17">
        <v>25</v>
      </c>
      <c r="F36" s="17">
        <v>25</v>
      </c>
      <c r="G36" s="17">
        <v>7</v>
      </c>
      <c r="H36" s="17">
        <v>7</v>
      </c>
      <c r="I36" s="17">
        <v>31.38</v>
      </c>
      <c r="J36" s="2">
        <v>0</v>
      </c>
      <c r="K36" s="17">
        <f>J36+H36+F36</f>
        <v>32</v>
      </c>
    </row>
    <row r="37" spans="1:11" x14ac:dyDescent="0.25">
      <c r="A37" s="5">
        <v>27</v>
      </c>
      <c r="B37" s="2" t="s">
        <v>125</v>
      </c>
      <c r="C37" s="9" t="s">
        <v>47</v>
      </c>
      <c r="D37" s="2">
        <v>16</v>
      </c>
      <c r="E37" s="17">
        <v>12</v>
      </c>
      <c r="F37" s="17">
        <v>12</v>
      </c>
      <c r="G37" s="17">
        <v>20</v>
      </c>
      <c r="H37" s="17">
        <v>20</v>
      </c>
      <c r="I37" s="36" t="s">
        <v>57</v>
      </c>
      <c r="J37" s="36"/>
      <c r="K37" s="17">
        <f>F37+H37+J37</f>
        <v>32</v>
      </c>
    </row>
    <row r="38" spans="1:11" x14ac:dyDescent="0.25">
      <c r="A38" s="5">
        <v>30</v>
      </c>
      <c r="B38" s="2" t="s">
        <v>62</v>
      </c>
      <c r="C38" s="3" t="s">
        <v>17</v>
      </c>
      <c r="D38" s="2">
        <v>16</v>
      </c>
      <c r="E38" s="17">
        <v>14</v>
      </c>
      <c r="F38" s="17">
        <v>14</v>
      </c>
      <c r="G38" s="17">
        <v>17</v>
      </c>
      <c r="H38" s="17">
        <v>17</v>
      </c>
      <c r="I38" s="17" t="s">
        <v>57</v>
      </c>
      <c r="J38" s="17"/>
      <c r="K38" s="17">
        <f>F38+H38+J38</f>
        <v>31</v>
      </c>
    </row>
    <row r="39" spans="1:11" x14ac:dyDescent="0.25">
      <c r="A39" s="5">
        <v>30</v>
      </c>
      <c r="B39" s="2" t="s">
        <v>91</v>
      </c>
      <c r="C39" s="3" t="s">
        <v>88</v>
      </c>
      <c r="D39" s="58">
        <v>17</v>
      </c>
      <c r="E39" s="17">
        <v>5</v>
      </c>
      <c r="F39" s="17">
        <v>5</v>
      </c>
      <c r="G39" s="17">
        <v>17</v>
      </c>
      <c r="H39" s="17">
        <v>17</v>
      </c>
      <c r="I39" s="42">
        <v>25.04</v>
      </c>
      <c r="J39" s="17">
        <v>9</v>
      </c>
      <c r="K39" s="17">
        <f>F39+H39+J39</f>
        <v>31</v>
      </c>
    </row>
    <row r="40" spans="1:11" x14ac:dyDescent="0.25">
      <c r="A40" s="5">
        <v>30</v>
      </c>
      <c r="B40" s="2" t="s">
        <v>107</v>
      </c>
      <c r="C40" s="2" t="s">
        <v>34</v>
      </c>
      <c r="D40" s="2">
        <v>15</v>
      </c>
      <c r="E40" s="17">
        <v>14</v>
      </c>
      <c r="F40" s="17">
        <v>14</v>
      </c>
      <c r="G40" s="17">
        <v>17</v>
      </c>
      <c r="H40" s="17">
        <v>17</v>
      </c>
      <c r="I40" s="36" t="s">
        <v>57</v>
      </c>
      <c r="J40" s="36"/>
      <c r="K40" s="17">
        <f>F40+H40+J40</f>
        <v>31</v>
      </c>
    </row>
    <row r="41" spans="1:11" x14ac:dyDescent="0.25">
      <c r="A41" s="5">
        <v>33</v>
      </c>
      <c r="B41" s="2" t="s">
        <v>93</v>
      </c>
      <c r="C41" s="3" t="s">
        <v>14</v>
      </c>
      <c r="D41" s="58">
        <v>17</v>
      </c>
      <c r="E41" s="17">
        <v>14</v>
      </c>
      <c r="F41" s="17">
        <v>14</v>
      </c>
      <c r="G41" s="17">
        <v>16</v>
      </c>
      <c r="H41" s="17">
        <v>16</v>
      </c>
      <c r="I41" s="17" t="s">
        <v>57</v>
      </c>
      <c r="J41" s="17"/>
      <c r="K41" s="17">
        <f>F41+H41+J41</f>
        <v>30</v>
      </c>
    </row>
    <row r="42" spans="1:11" x14ac:dyDescent="0.25">
      <c r="A42" s="5">
        <v>33</v>
      </c>
      <c r="B42" s="2" t="s">
        <v>77</v>
      </c>
      <c r="C42" s="3" t="s">
        <v>22</v>
      </c>
      <c r="D42" s="2">
        <v>15</v>
      </c>
      <c r="E42" s="17">
        <v>16</v>
      </c>
      <c r="F42" s="17">
        <v>16</v>
      </c>
      <c r="G42" s="17">
        <v>14</v>
      </c>
      <c r="H42" s="17">
        <v>14</v>
      </c>
      <c r="I42" s="17" t="s">
        <v>57</v>
      </c>
      <c r="J42" s="17"/>
      <c r="K42" s="17">
        <f>F42+H42+J42</f>
        <v>30</v>
      </c>
    </row>
    <row r="43" spans="1:11" x14ac:dyDescent="0.25">
      <c r="A43" s="5">
        <v>35</v>
      </c>
      <c r="B43" s="2" t="s">
        <v>111</v>
      </c>
      <c r="C43" s="2" t="s">
        <v>29</v>
      </c>
      <c r="D43" s="2">
        <v>16</v>
      </c>
      <c r="E43" s="17">
        <v>13</v>
      </c>
      <c r="F43" s="17">
        <v>13</v>
      </c>
      <c r="G43" s="17">
        <v>15</v>
      </c>
      <c r="H43" s="17">
        <v>15</v>
      </c>
      <c r="I43" s="36" t="s">
        <v>57</v>
      </c>
      <c r="J43" s="17"/>
      <c r="K43" s="17">
        <f>F43+H43+J43</f>
        <v>28</v>
      </c>
    </row>
    <row r="44" spans="1:11" x14ac:dyDescent="0.25">
      <c r="A44" s="5">
        <v>36</v>
      </c>
      <c r="B44" s="2" t="s">
        <v>64</v>
      </c>
      <c r="C44" s="3" t="s">
        <v>16</v>
      </c>
      <c r="D44" s="2">
        <v>16</v>
      </c>
      <c r="E44" s="17">
        <v>14</v>
      </c>
      <c r="F44" s="17">
        <v>14</v>
      </c>
      <c r="G44" s="17">
        <v>13</v>
      </c>
      <c r="H44" s="17">
        <v>13</v>
      </c>
      <c r="I44" s="17" t="s">
        <v>57</v>
      </c>
      <c r="J44" s="17"/>
      <c r="K44" s="17">
        <f>F44+H44+J44</f>
        <v>27</v>
      </c>
    </row>
    <row r="45" spans="1:11" x14ac:dyDescent="0.25">
      <c r="A45" s="5">
        <v>36</v>
      </c>
      <c r="B45" s="2" t="s">
        <v>123</v>
      </c>
      <c r="C45" s="2" t="s">
        <v>31</v>
      </c>
      <c r="D45" s="2">
        <v>15</v>
      </c>
      <c r="E45" s="17">
        <v>0</v>
      </c>
      <c r="F45" s="17">
        <v>0</v>
      </c>
      <c r="G45" s="17">
        <v>18</v>
      </c>
      <c r="H45" s="17">
        <v>18</v>
      </c>
      <c r="I45" s="17">
        <v>25.16</v>
      </c>
      <c r="J45" s="36">
        <v>9</v>
      </c>
      <c r="K45" s="17">
        <f>F45+H45+J45</f>
        <v>27</v>
      </c>
    </row>
    <row r="46" spans="1:11" x14ac:dyDescent="0.25">
      <c r="A46" s="5">
        <v>36</v>
      </c>
      <c r="B46" s="2" t="s">
        <v>115</v>
      </c>
      <c r="C46" s="2" t="s">
        <v>32</v>
      </c>
      <c r="D46" s="2">
        <v>15</v>
      </c>
      <c r="E46" s="17">
        <v>10</v>
      </c>
      <c r="F46" s="17">
        <v>10</v>
      </c>
      <c r="G46" s="17">
        <v>17</v>
      </c>
      <c r="H46" s="17">
        <v>17</v>
      </c>
      <c r="I46" s="36" t="s">
        <v>57</v>
      </c>
      <c r="J46" s="36"/>
      <c r="K46" s="36">
        <f>F46+H46+J46</f>
        <v>27</v>
      </c>
    </row>
    <row r="47" spans="1:11" x14ac:dyDescent="0.25">
      <c r="A47" s="5">
        <v>39</v>
      </c>
      <c r="B47" s="2" t="s">
        <v>56</v>
      </c>
      <c r="C47" s="3" t="s">
        <v>12</v>
      </c>
      <c r="D47" s="2">
        <v>16</v>
      </c>
      <c r="E47" s="17">
        <v>6</v>
      </c>
      <c r="F47" s="17">
        <v>6</v>
      </c>
      <c r="G47" s="17">
        <v>20</v>
      </c>
      <c r="H47" s="17">
        <v>20</v>
      </c>
      <c r="I47" s="17" t="s">
        <v>57</v>
      </c>
      <c r="J47" s="17"/>
      <c r="K47" s="17">
        <f>F47+H47+J47</f>
        <v>26</v>
      </c>
    </row>
    <row r="48" spans="1:11" x14ac:dyDescent="0.25">
      <c r="A48" s="5">
        <v>39</v>
      </c>
      <c r="B48" s="2" t="s">
        <v>74</v>
      </c>
      <c r="C48" s="3" t="s">
        <v>24</v>
      </c>
      <c r="D48" s="2">
        <v>16</v>
      </c>
      <c r="E48" s="17">
        <v>4</v>
      </c>
      <c r="F48" s="17">
        <v>4</v>
      </c>
      <c r="G48" s="17">
        <v>21</v>
      </c>
      <c r="H48" s="17">
        <v>22</v>
      </c>
      <c r="I48" s="17" t="s">
        <v>57</v>
      </c>
      <c r="J48" s="17"/>
      <c r="K48" s="17">
        <f>F48+H48+J48</f>
        <v>26</v>
      </c>
    </row>
    <row r="49" spans="1:11" x14ac:dyDescent="0.25">
      <c r="A49" s="5">
        <v>39</v>
      </c>
      <c r="B49" s="2" t="s">
        <v>81</v>
      </c>
      <c r="C49" s="3" t="s">
        <v>19</v>
      </c>
      <c r="D49" s="2">
        <v>16</v>
      </c>
      <c r="E49" s="17">
        <v>0</v>
      </c>
      <c r="F49" s="17">
        <v>0</v>
      </c>
      <c r="G49" s="17">
        <v>12</v>
      </c>
      <c r="H49" s="17">
        <v>12</v>
      </c>
      <c r="I49" s="17">
        <v>22.52</v>
      </c>
      <c r="J49" s="17">
        <v>14</v>
      </c>
      <c r="K49" s="17">
        <f>F49+H49+J49</f>
        <v>26</v>
      </c>
    </row>
    <row r="50" spans="1:11" x14ac:dyDescent="0.25">
      <c r="A50" s="5">
        <v>39</v>
      </c>
      <c r="B50" s="2" t="s">
        <v>117</v>
      </c>
      <c r="C50" s="2" t="s">
        <v>35</v>
      </c>
      <c r="D50" s="2">
        <v>17</v>
      </c>
      <c r="E50" s="17">
        <v>8</v>
      </c>
      <c r="F50" s="17">
        <v>8</v>
      </c>
      <c r="G50" s="17">
        <v>18</v>
      </c>
      <c r="H50" s="17">
        <v>18</v>
      </c>
      <c r="I50" s="36" t="s">
        <v>57</v>
      </c>
      <c r="J50" s="36"/>
      <c r="K50" s="17">
        <f>F50+H50+J50</f>
        <v>26</v>
      </c>
    </row>
    <row r="51" spans="1:11" x14ac:dyDescent="0.25">
      <c r="A51" s="5">
        <v>43</v>
      </c>
      <c r="B51" s="4" t="s">
        <v>99</v>
      </c>
      <c r="C51" s="4" t="s">
        <v>30</v>
      </c>
      <c r="D51" s="59">
        <v>15</v>
      </c>
      <c r="E51" s="36">
        <v>3</v>
      </c>
      <c r="F51" s="36">
        <v>3</v>
      </c>
      <c r="G51" s="36">
        <v>21</v>
      </c>
      <c r="H51" s="36">
        <v>22</v>
      </c>
      <c r="I51" s="42" t="s">
        <v>57</v>
      </c>
      <c r="J51" s="36"/>
      <c r="K51" s="17">
        <f>F51+H51+J51</f>
        <v>25</v>
      </c>
    </row>
    <row r="52" spans="1:11" x14ac:dyDescent="0.25">
      <c r="A52" s="5">
        <v>44</v>
      </c>
      <c r="B52" s="2" t="s">
        <v>58</v>
      </c>
      <c r="C52" s="3" t="s">
        <v>12</v>
      </c>
      <c r="D52" s="2">
        <v>17</v>
      </c>
      <c r="E52" s="17">
        <v>9</v>
      </c>
      <c r="F52" s="17">
        <v>9</v>
      </c>
      <c r="G52" s="17">
        <v>13</v>
      </c>
      <c r="H52" s="17">
        <v>13</v>
      </c>
      <c r="I52" s="17" t="s">
        <v>57</v>
      </c>
      <c r="J52" s="17"/>
      <c r="K52" s="17">
        <f>F52+H52+J52</f>
        <v>22</v>
      </c>
    </row>
    <row r="53" spans="1:11" x14ac:dyDescent="0.25">
      <c r="A53" s="5">
        <v>44</v>
      </c>
      <c r="B53" s="2" t="s">
        <v>72</v>
      </c>
      <c r="C53" s="3" t="s">
        <v>23</v>
      </c>
      <c r="D53" s="2">
        <v>17</v>
      </c>
      <c r="E53" s="17">
        <v>15</v>
      </c>
      <c r="F53" s="17">
        <v>15</v>
      </c>
      <c r="G53" s="17">
        <v>7</v>
      </c>
      <c r="H53" s="17">
        <v>7</v>
      </c>
      <c r="I53" s="17" t="s">
        <v>57</v>
      </c>
      <c r="J53" s="17"/>
      <c r="K53" s="17">
        <f>F53+H53+J53</f>
        <v>22</v>
      </c>
    </row>
    <row r="54" spans="1:11" x14ac:dyDescent="0.25">
      <c r="A54" s="5">
        <v>44</v>
      </c>
      <c r="B54" s="2" t="s">
        <v>59</v>
      </c>
      <c r="C54" s="3" t="s">
        <v>20</v>
      </c>
      <c r="D54" s="2">
        <v>16</v>
      </c>
      <c r="E54" s="17">
        <v>9</v>
      </c>
      <c r="F54" s="17">
        <v>9</v>
      </c>
      <c r="G54" s="17">
        <v>13</v>
      </c>
      <c r="H54" s="17">
        <v>13</v>
      </c>
      <c r="I54" s="17" t="s">
        <v>57</v>
      </c>
      <c r="J54" s="17"/>
      <c r="K54" s="17">
        <f>F54+H54+J54</f>
        <v>22</v>
      </c>
    </row>
    <row r="55" spans="1:11" x14ac:dyDescent="0.25">
      <c r="A55" s="5">
        <v>44</v>
      </c>
      <c r="B55" s="2" t="s">
        <v>86</v>
      </c>
      <c r="C55" s="3" t="s">
        <v>25</v>
      </c>
      <c r="D55" s="58">
        <v>16</v>
      </c>
      <c r="E55" s="17">
        <v>8</v>
      </c>
      <c r="F55" s="17">
        <v>8</v>
      </c>
      <c r="G55" s="17">
        <v>14</v>
      </c>
      <c r="H55" s="17">
        <v>14</v>
      </c>
      <c r="I55" s="17" t="s">
        <v>57</v>
      </c>
      <c r="J55" s="17"/>
      <c r="K55" s="17">
        <f>F55+H55+J55</f>
        <v>22</v>
      </c>
    </row>
    <row r="56" spans="1:11" x14ac:dyDescent="0.25">
      <c r="A56" s="5">
        <v>44</v>
      </c>
      <c r="B56" s="2" t="s">
        <v>109</v>
      </c>
      <c r="C56" s="2" t="s">
        <v>33</v>
      </c>
      <c r="D56" s="2">
        <v>16</v>
      </c>
      <c r="E56" s="17">
        <v>8</v>
      </c>
      <c r="F56" s="17">
        <v>8</v>
      </c>
      <c r="G56" s="17">
        <v>14</v>
      </c>
      <c r="H56" s="17">
        <v>14</v>
      </c>
      <c r="I56" s="36" t="s">
        <v>57</v>
      </c>
      <c r="J56" s="36"/>
      <c r="K56" s="17">
        <f>F56+H56+J56</f>
        <v>22</v>
      </c>
    </row>
    <row r="57" spans="1:11" x14ac:dyDescent="0.25">
      <c r="A57" s="5">
        <v>44</v>
      </c>
      <c r="B57" s="2" t="s">
        <v>110</v>
      </c>
      <c r="C57" s="2" t="s">
        <v>33</v>
      </c>
      <c r="D57" s="2">
        <v>15</v>
      </c>
      <c r="E57" s="17">
        <v>10</v>
      </c>
      <c r="F57" s="17">
        <v>10</v>
      </c>
      <c r="G57" s="17">
        <v>12</v>
      </c>
      <c r="H57" s="17">
        <v>12</v>
      </c>
      <c r="I57" s="36" t="s">
        <v>57</v>
      </c>
      <c r="J57" s="17"/>
      <c r="K57" s="17">
        <f>F57+H57+J57</f>
        <v>22</v>
      </c>
    </row>
    <row r="58" spans="1:11" x14ac:dyDescent="0.25">
      <c r="A58" s="5">
        <v>50</v>
      </c>
      <c r="B58" s="2" t="s">
        <v>68</v>
      </c>
      <c r="C58" s="3" t="s">
        <v>14</v>
      </c>
      <c r="D58" s="2">
        <v>15</v>
      </c>
      <c r="E58" s="17">
        <v>3</v>
      </c>
      <c r="F58" s="17">
        <v>3</v>
      </c>
      <c r="G58" s="17">
        <v>6</v>
      </c>
      <c r="H58" s="17">
        <v>6</v>
      </c>
      <c r="I58" s="17">
        <v>24.27</v>
      </c>
      <c r="J58" s="17">
        <v>11</v>
      </c>
      <c r="K58" s="17">
        <f>F58+H58+J58</f>
        <v>20</v>
      </c>
    </row>
    <row r="59" spans="1:11" x14ac:dyDescent="0.25">
      <c r="A59" s="5">
        <v>50</v>
      </c>
      <c r="B59" s="2" t="s">
        <v>80</v>
      </c>
      <c r="C59" s="3" t="s">
        <v>21</v>
      </c>
      <c r="D59" s="2">
        <v>17</v>
      </c>
      <c r="E59" s="17">
        <v>4</v>
      </c>
      <c r="F59" s="17">
        <v>4</v>
      </c>
      <c r="G59" s="17">
        <v>16</v>
      </c>
      <c r="H59" s="17">
        <v>16</v>
      </c>
      <c r="I59" s="17" t="s">
        <v>57</v>
      </c>
      <c r="J59" s="17"/>
      <c r="K59" s="17">
        <f>F59+H59+J59</f>
        <v>20</v>
      </c>
    </row>
    <row r="60" spans="1:11" x14ac:dyDescent="0.25">
      <c r="A60" s="5">
        <v>52</v>
      </c>
      <c r="B60" s="2" t="s">
        <v>65</v>
      </c>
      <c r="C60" s="3" t="s">
        <v>6</v>
      </c>
      <c r="D60" s="2">
        <v>14</v>
      </c>
      <c r="E60" s="17">
        <v>9</v>
      </c>
      <c r="F60" s="17">
        <v>9</v>
      </c>
      <c r="G60" s="17">
        <v>10</v>
      </c>
      <c r="H60" s="17">
        <v>10</v>
      </c>
      <c r="I60" s="17" t="s">
        <v>57</v>
      </c>
      <c r="J60" s="17"/>
      <c r="K60" s="17">
        <f>F60+H60+J60</f>
        <v>19</v>
      </c>
    </row>
    <row r="61" spans="1:11" x14ac:dyDescent="0.25">
      <c r="A61" s="5">
        <v>52</v>
      </c>
      <c r="B61" s="2" t="s">
        <v>122</v>
      </c>
      <c r="C61" s="2" t="s">
        <v>31</v>
      </c>
      <c r="D61" s="2">
        <v>16</v>
      </c>
      <c r="E61" s="17">
        <v>6</v>
      </c>
      <c r="F61" s="17">
        <v>6</v>
      </c>
      <c r="G61" s="17">
        <v>13</v>
      </c>
      <c r="H61" s="17">
        <v>13</v>
      </c>
      <c r="I61" s="36" t="s">
        <v>57</v>
      </c>
      <c r="J61" s="36"/>
      <c r="K61" s="17">
        <f>F61+H61+J61</f>
        <v>19</v>
      </c>
    </row>
    <row r="62" spans="1:11" x14ac:dyDescent="0.25">
      <c r="A62" s="5">
        <v>54</v>
      </c>
      <c r="B62" s="4" t="s">
        <v>121</v>
      </c>
      <c r="C62" s="3" t="s">
        <v>15</v>
      </c>
      <c r="D62" s="4">
        <v>15</v>
      </c>
      <c r="E62" s="36">
        <v>4</v>
      </c>
      <c r="F62" s="36">
        <v>4</v>
      </c>
      <c r="G62" s="36">
        <v>14</v>
      </c>
      <c r="H62" s="36">
        <v>14</v>
      </c>
      <c r="I62" s="17">
        <v>31.52</v>
      </c>
      <c r="J62" s="17">
        <v>0</v>
      </c>
      <c r="K62" s="17">
        <f>F62+H62+J62</f>
        <v>18</v>
      </c>
    </row>
    <row r="63" spans="1:11" x14ac:dyDescent="0.25">
      <c r="A63" s="5">
        <v>55</v>
      </c>
      <c r="B63" s="2" t="s">
        <v>71</v>
      </c>
      <c r="C63" s="3" t="s">
        <v>23</v>
      </c>
      <c r="D63" s="2">
        <v>16</v>
      </c>
      <c r="E63" s="17">
        <v>1</v>
      </c>
      <c r="F63" s="17">
        <v>1</v>
      </c>
      <c r="G63" s="17">
        <v>16</v>
      </c>
      <c r="H63" s="17">
        <v>16</v>
      </c>
      <c r="I63" s="17" t="s">
        <v>57</v>
      </c>
      <c r="J63" s="17"/>
      <c r="K63" s="17">
        <f>F63+H63+J63</f>
        <v>17</v>
      </c>
    </row>
    <row r="64" spans="1:11" x14ac:dyDescent="0.25">
      <c r="A64" s="5">
        <v>55</v>
      </c>
      <c r="B64" s="4" t="s">
        <v>120</v>
      </c>
      <c r="C64" s="3" t="s">
        <v>15</v>
      </c>
      <c r="D64" s="4">
        <v>15</v>
      </c>
      <c r="E64" s="36">
        <v>0</v>
      </c>
      <c r="F64" s="36">
        <v>0</v>
      </c>
      <c r="G64" s="36">
        <v>17</v>
      </c>
      <c r="H64" s="36">
        <v>17</v>
      </c>
      <c r="I64" s="36" t="s">
        <v>57</v>
      </c>
      <c r="J64" s="17"/>
      <c r="K64" s="17">
        <f>F64+H64+J64</f>
        <v>17</v>
      </c>
    </row>
    <row r="65" spans="1:12" x14ac:dyDescent="0.25">
      <c r="A65" s="5">
        <v>57</v>
      </c>
      <c r="B65" s="2" t="s">
        <v>114</v>
      </c>
      <c r="C65" s="2" t="s">
        <v>37</v>
      </c>
      <c r="D65" s="2">
        <v>15</v>
      </c>
      <c r="E65" s="17">
        <v>6</v>
      </c>
      <c r="F65" s="17">
        <v>6</v>
      </c>
      <c r="G65" s="17">
        <v>10</v>
      </c>
      <c r="H65" s="17">
        <v>10</v>
      </c>
      <c r="I65" s="17">
        <v>29.59</v>
      </c>
      <c r="J65" s="36">
        <v>0</v>
      </c>
      <c r="K65" s="17">
        <f>F65+H65+J65</f>
        <v>16</v>
      </c>
    </row>
    <row r="66" spans="1:12" x14ac:dyDescent="0.25">
      <c r="A66" s="5">
        <v>58</v>
      </c>
      <c r="B66" s="2" t="s">
        <v>108</v>
      </c>
      <c r="C66" s="2" t="s">
        <v>34</v>
      </c>
      <c r="D66" s="2">
        <v>15</v>
      </c>
      <c r="E66" s="17">
        <v>0</v>
      </c>
      <c r="F66" s="17">
        <v>0</v>
      </c>
      <c r="G66" s="17">
        <v>15</v>
      </c>
      <c r="H66" s="17">
        <v>15</v>
      </c>
      <c r="I66" s="36" t="s">
        <v>57</v>
      </c>
      <c r="J66" s="17"/>
      <c r="K66" s="17">
        <f>F66+H66+J66</f>
        <v>15</v>
      </c>
    </row>
    <row r="67" spans="1:12" x14ac:dyDescent="0.25">
      <c r="A67" s="5">
        <v>59</v>
      </c>
      <c r="B67" s="2" t="s">
        <v>61</v>
      </c>
      <c r="C67" s="3" t="s">
        <v>17</v>
      </c>
      <c r="D67" s="2">
        <v>15</v>
      </c>
      <c r="E67" s="17">
        <v>2</v>
      </c>
      <c r="F67" s="17">
        <v>2</v>
      </c>
      <c r="G67" s="17">
        <v>6</v>
      </c>
      <c r="H67" s="17">
        <v>6</v>
      </c>
      <c r="I67" s="17">
        <v>26.49</v>
      </c>
      <c r="J67" s="17">
        <v>6</v>
      </c>
      <c r="K67" s="17">
        <f>F67+H67+J67</f>
        <v>14</v>
      </c>
    </row>
    <row r="68" spans="1:12" x14ac:dyDescent="0.25">
      <c r="A68" s="5">
        <v>59</v>
      </c>
      <c r="B68" s="2" t="s">
        <v>116</v>
      </c>
      <c r="C68" s="2" t="s">
        <v>32</v>
      </c>
      <c r="D68" s="2">
        <v>17</v>
      </c>
      <c r="E68" s="17">
        <v>3</v>
      </c>
      <c r="F68" s="17">
        <v>3</v>
      </c>
      <c r="G68" s="17">
        <v>11</v>
      </c>
      <c r="H68" s="17">
        <v>11</v>
      </c>
      <c r="I68" s="36" t="s">
        <v>57</v>
      </c>
      <c r="J68" s="17"/>
      <c r="K68" s="36">
        <f>F68+H68+J68</f>
        <v>14</v>
      </c>
    </row>
    <row r="69" spans="1:12" x14ac:dyDescent="0.25">
      <c r="A69" s="5">
        <v>61</v>
      </c>
      <c r="B69" s="2" t="s">
        <v>82</v>
      </c>
      <c r="C69" s="3" t="s">
        <v>19</v>
      </c>
      <c r="D69" s="2">
        <v>17</v>
      </c>
      <c r="E69" s="17">
        <v>5</v>
      </c>
      <c r="F69" s="17">
        <v>5</v>
      </c>
      <c r="G69" s="17">
        <v>8</v>
      </c>
      <c r="H69" s="17">
        <v>8</v>
      </c>
      <c r="I69" s="17" t="s">
        <v>57</v>
      </c>
      <c r="J69" s="17"/>
      <c r="K69" s="17">
        <f>F69+H69+J69</f>
        <v>13</v>
      </c>
      <c r="L69" s="34"/>
    </row>
    <row r="70" spans="1:12" x14ac:dyDescent="0.25">
      <c r="A70" s="5">
        <v>61</v>
      </c>
      <c r="B70" s="2" t="s">
        <v>118</v>
      </c>
      <c r="C70" s="2" t="s">
        <v>38</v>
      </c>
      <c r="D70" s="2">
        <v>15</v>
      </c>
      <c r="E70" s="17">
        <v>0</v>
      </c>
      <c r="F70" s="17">
        <v>0</v>
      </c>
      <c r="G70" s="17">
        <v>13</v>
      </c>
      <c r="H70" s="17">
        <v>13</v>
      </c>
      <c r="I70" s="36" t="s">
        <v>57</v>
      </c>
      <c r="J70" s="36"/>
      <c r="K70" s="17">
        <f>F70+H70+J70</f>
        <v>13</v>
      </c>
    </row>
    <row r="71" spans="1:12" x14ac:dyDescent="0.25">
      <c r="A71" s="5">
        <v>61</v>
      </c>
      <c r="B71" s="2" t="s">
        <v>119</v>
      </c>
      <c r="C71" s="2" t="s">
        <v>38</v>
      </c>
      <c r="D71" s="2">
        <v>17</v>
      </c>
      <c r="E71" s="17">
        <v>0</v>
      </c>
      <c r="F71" s="17">
        <v>0</v>
      </c>
      <c r="G71" s="17">
        <v>13</v>
      </c>
      <c r="H71" s="17">
        <v>13</v>
      </c>
      <c r="I71" s="36" t="s">
        <v>57</v>
      </c>
      <c r="J71" s="17"/>
      <c r="K71" s="17">
        <f>F71+H71+J71</f>
        <v>13</v>
      </c>
    </row>
    <row r="72" spans="1:12" x14ac:dyDescent="0.25">
      <c r="A72" s="5">
        <v>61</v>
      </c>
      <c r="B72" s="4" t="s">
        <v>127</v>
      </c>
      <c r="C72" s="4" t="s">
        <v>28</v>
      </c>
      <c r="D72" s="59">
        <v>14</v>
      </c>
      <c r="E72" s="36">
        <v>0</v>
      </c>
      <c r="F72" s="36">
        <v>0</v>
      </c>
      <c r="G72" s="36">
        <v>13</v>
      </c>
      <c r="H72" s="36">
        <v>13</v>
      </c>
      <c r="I72" s="36" t="s">
        <v>57</v>
      </c>
      <c r="J72" s="36"/>
      <c r="K72" s="17">
        <f>F72+H72+J72</f>
        <v>13</v>
      </c>
    </row>
    <row r="73" spans="1:12" x14ac:dyDescent="0.25">
      <c r="A73" s="5">
        <v>65</v>
      </c>
      <c r="B73" s="3" t="s">
        <v>129</v>
      </c>
      <c r="C73" s="3" t="s">
        <v>128</v>
      </c>
      <c r="D73" s="66">
        <v>15</v>
      </c>
      <c r="E73" s="52">
        <v>0</v>
      </c>
      <c r="F73" s="52">
        <v>0</v>
      </c>
      <c r="G73" s="52">
        <v>10</v>
      </c>
      <c r="H73" s="52">
        <v>10</v>
      </c>
      <c r="I73" s="36" t="s">
        <v>57</v>
      </c>
      <c r="J73" s="52"/>
      <c r="K73" s="17">
        <f>F73+H73+J73</f>
        <v>10</v>
      </c>
    </row>
    <row r="74" spans="1:12" ht="15.75" x14ac:dyDescent="0.25">
      <c r="A74" s="5">
        <v>66</v>
      </c>
      <c r="B74" s="85" t="s">
        <v>137</v>
      </c>
      <c r="C74" s="86" t="s">
        <v>135</v>
      </c>
      <c r="D74" s="87">
        <v>15</v>
      </c>
      <c r="E74" s="36">
        <v>0</v>
      </c>
      <c r="F74" s="36">
        <v>0</v>
      </c>
      <c r="G74" s="36">
        <v>8</v>
      </c>
      <c r="H74" s="36">
        <v>8</v>
      </c>
      <c r="I74" s="36" t="s">
        <v>57</v>
      </c>
      <c r="J74" s="36"/>
      <c r="K74" s="51">
        <f>SUM(F74,H74)</f>
        <v>8</v>
      </c>
    </row>
    <row r="75" spans="1:12" ht="15.75" x14ac:dyDescent="0.25">
      <c r="B75" s="55" t="s">
        <v>27</v>
      </c>
      <c r="C75" s="56"/>
      <c r="D75" s="47"/>
      <c r="E75" s="57" t="s">
        <v>55</v>
      </c>
      <c r="F75" s="56"/>
    </row>
  </sheetData>
  <autoFilter ref="A7:K8" xr:uid="{00000000-0009-0000-0000-000000000000}">
    <filterColumn colId="4" showButton="0"/>
    <filterColumn colId="6" showButton="0"/>
    <sortState ref="A10:K75">
      <sortCondition descending="1" ref="K7:K8"/>
    </sortState>
  </autoFilter>
  <mergeCells count="11">
    <mergeCell ref="A1:K1"/>
    <mergeCell ref="A2:K2"/>
    <mergeCell ref="A3:K3"/>
    <mergeCell ref="G7:H7"/>
    <mergeCell ref="J7:J8"/>
    <mergeCell ref="K7:K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topLeftCell="A5" zoomScale="90" zoomScaleNormal="90" workbookViewId="0">
      <selection activeCell="B35" sqref="B35:E36"/>
    </sheetView>
  </sheetViews>
  <sheetFormatPr defaultRowHeight="15" x14ac:dyDescent="0.25"/>
  <cols>
    <col min="1" max="1" width="9.42578125" style="1" customWidth="1"/>
    <col min="2" max="2" width="24" style="1" customWidth="1"/>
    <col min="3" max="3" width="21.28515625" style="1" customWidth="1"/>
    <col min="4" max="4" width="8.5703125" style="1" customWidth="1"/>
    <col min="5" max="8" width="9.7109375" style="1" customWidth="1"/>
    <col min="9" max="9" width="10.7109375" style="18" customWidth="1"/>
    <col min="10" max="10" width="7.5703125" style="1" customWidth="1"/>
    <col min="11" max="11" width="9.7109375" style="1" customWidth="1"/>
    <col min="12" max="16384" width="9.140625" style="1"/>
  </cols>
  <sheetData>
    <row r="1" spans="1:12" ht="18.75" x14ac:dyDescent="0.25">
      <c r="B1" s="78" t="s">
        <v>9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8.75" x14ac:dyDescent="0.25">
      <c r="B2" s="78" t="s">
        <v>10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8.75" x14ac:dyDescent="0.25">
      <c r="B3" s="78" t="s">
        <v>52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8.75" x14ac:dyDescent="0.25">
      <c r="A4" s="1" t="s">
        <v>42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5.75" customHeight="1" x14ac:dyDescent="0.25">
      <c r="A5" s="1" t="s">
        <v>53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45" customHeight="1" x14ac:dyDescent="0.25">
      <c r="A6" s="80" t="s">
        <v>3</v>
      </c>
      <c r="B6" s="80" t="s">
        <v>0</v>
      </c>
      <c r="C6" s="80" t="s">
        <v>5</v>
      </c>
      <c r="D6" s="80" t="s">
        <v>1</v>
      </c>
      <c r="E6" s="82" t="s">
        <v>41</v>
      </c>
      <c r="F6" s="83"/>
      <c r="G6" s="79" t="s">
        <v>11</v>
      </c>
      <c r="H6" s="79"/>
      <c r="I6" s="15" t="s">
        <v>39</v>
      </c>
      <c r="J6" s="80" t="s">
        <v>40</v>
      </c>
      <c r="K6" s="80" t="s">
        <v>4</v>
      </c>
    </row>
    <row r="7" spans="1:12" ht="28.5" customHeight="1" x14ac:dyDescent="0.25">
      <c r="A7" s="81"/>
      <c r="B7" s="81"/>
      <c r="C7" s="81"/>
      <c r="D7" s="81"/>
      <c r="E7" s="7" t="s">
        <v>7</v>
      </c>
      <c r="F7" s="7" t="s">
        <v>8</v>
      </c>
      <c r="G7" s="7" t="s">
        <v>7</v>
      </c>
      <c r="H7" s="7" t="s">
        <v>8</v>
      </c>
      <c r="I7" s="16" t="s">
        <v>7</v>
      </c>
      <c r="J7" s="81"/>
      <c r="K7" s="81"/>
    </row>
    <row r="8" spans="1:12" ht="14.25" customHeight="1" x14ac:dyDescent="0.25">
      <c r="A8" s="5"/>
      <c r="B8" s="2" t="s">
        <v>56</v>
      </c>
      <c r="C8" s="3" t="s">
        <v>12</v>
      </c>
      <c r="D8" s="2">
        <v>16</v>
      </c>
      <c r="E8" s="2">
        <v>6</v>
      </c>
      <c r="F8" s="2">
        <v>6</v>
      </c>
      <c r="G8" s="2">
        <v>20</v>
      </c>
      <c r="H8" s="2">
        <v>20</v>
      </c>
      <c r="I8" s="17" t="s">
        <v>57</v>
      </c>
      <c r="J8" s="2"/>
      <c r="K8" s="2">
        <f>J8+H8+F8</f>
        <v>26</v>
      </c>
    </row>
    <row r="9" spans="1:12" ht="14.25" customHeight="1" x14ac:dyDescent="0.25">
      <c r="A9" s="5"/>
      <c r="B9" s="2" t="s">
        <v>58</v>
      </c>
      <c r="C9" s="3" t="s">
        <v>12</v>
      </c>
      <c r="D9" s="2">
        <v>17</v>
      </c>
      <c r="E9" s="2">
        <v>9</v>
      </c>
      <c r="F9" s="2">
        <v>9</v>
      </c>
      <c r="G9" s="2">
        <v>13</v>
      </c>
      <c r="H9" s="2">
        <v>13</v>
      </c>
      <c r="I9" s="17" t="s">
        <v>57</v>
      </c>
      <c r="J9" s="2"/>
      <c r="K9" s="2">
        <f>J9+H9+F9</f>
        <v>22</v>
      </c>
    </row>
    <row r="10" spans="1:12" ht="14.25" customHeight="1" x14ac:dyDescent="0.25">
      <c r="A10" s="19" t="s">
        <v>131</v>
      </c>
      <c r="B10" s="20"/>
      <c r="C10" s="20"/>
      <c r="D10" s="20"/>
      <c r="E10" s="20"/>
      <c r="F10" s="20"/>
      <c r="G10" s="20"/>
      <c r="H10" s="20"/>
      <c r="I10" s="21"/>
      <c r="J10" s="20"/>
      <c r="K10" s="22">
        <f>SUM(K8:K9)</f>
        <v>48</v>
      </c>
    </row>
    <row r="11" spans="1:12" ht="14.25" customHeight="1" x14ac:dyDescent="0.25">
      <c r="A11" s="5"/>
      <c r="B11" s="2" t="s">
        <v>105</v>
      </c>
      <c r="C11" s="3" t="s">
        <v>13</v>
      </c>
      <c r="D11" s="2">
        <v>16</v>
      </c>
      <c r="E11" s="2">
        <v>31</v>
      </c>
      <c r="F11" s="2">
        <v>31</v>
      </c>
      <c r="G11" s="2">
        <v>12</v>
      </c>
      <c r="H11" s="2">
        <v>12</v>
      </c>
      <c r="I11" s="17" t="s">
        <v>57</v>
      </c>
      <c r="J11" s="2"/>
      <c r="K11" s="2">
        <f>J11+H11+F11</f>
        <v>43</v>
      </c>
    </row>
    <row r="12" spans="1:12" ht="14.25" customHeight="1" x14ac:dyDescent="0.25">
      <c r="A12" s="5"/>
      <c r="B12" s="2" t="s">
        <v>106</v>
      </c>
      <c r="C12" s="3" t="s">
        <v>13</v>
      </c>
      <c r="D12" s="2">
        <v>15</v>
      </c>
      <c r="E12" s="2">
        <v>25</v>
      </c>
      <c r="F12" s="2">
        <v>25</v>
      </c>
      <c r="G12" s="2">
        <v>7</v>
      </c>
      <c r="H12" s="2">
        <v>7</v>
      </c>
      <c r="I12" s="17">
        <v>31.38</v>
      </c>
      <c r="J12" s="2">
        <v>0</v>
      </c>
      <c r="K12" s="2">
        <f>J12+H12+F12</f>
        <v>32</v>
      </c>
    </row>
    <row r="13" spans="1:12" ht="14.25" customHeight="1" x14ac:dyDescent="0.25">
      <c r="A13" s="19" t="s">
        <v>97</v>
      </c>
      <c r="B13" s="20"/>
      <c r="C13" s="20"/>
      <c r="D13" s="20"/>
      <c r="E13" s="20"/>
      <c r="F13" s="20"/>
      <c r="G13" s="20"/>
      <c r="H13" s="20"/>
      <c r="I13" s="21"/>
      <c r="J13" s="20"/>
      <c r="K13" s="22">
        <f>SUM(K11:K12)</f>
        <v>75</v>
      </c>
    </row>
    <row r="14" spans="1:12" ht="14.25" customHeight="1" x14ac:dyDescent="0.25">
      <c r="A14" s="5"/>
      <c r="B14" s="2" t="s">
        <v>77</v>
      </c>
      <c r="C14" s="3" t="s">
        <v>22</v>
      </c>
      <c r="D14" s="2">
        <v>15</v>
      </c>
      <c r="E14" s="2">
        <v>16</v>
      </c>
      <c r="F14" s="2">
        <v>16</v>
      </c>
      <c r="G14" s="2">
        <v>14</v>
      </c>
      <c r="H14" s="2">
        <v>14</v>
      </c>
      <c r="I14" s="17" t="s">
        <v>57</v>
      </c>
      <c r="J14" s="2"/>
      <c r="K14" s="2">
        <f>J14+H14+F14</f>
        <v>30</v>
      </c>
    </row>
    <row r="15" spans="1:12" ht="14.25" customHeight="1" x14ac:dyDescent="0.25">
      <c r="A15" s="5"/>
      <c r="B15" s="2" t="s">
        <v>78</v>
      </c>
      <c r="C15" s="3" t="s">
        <v>22</v>
      </c>
      <c r="D15" s="2">
        <v>17</v>
      </c>
      <c r="E15" s="2">
        <v>35</v>
      </c>
      <c r="F15" s="2">
        <v>35</v>
      </c>
      <c r="G15" s="2">
        <v>12</v>
      </c>
      <c r="H15" s="2">
        <v>12</v>
      </c>
      <c r="I15" s="17" t="s">
        <v>57</v>
      </c>
      <c r="J15" s="2"/>
      <c r="K15" s="2">
        <f>J15+H15+F15</f>
        <v>47</v>
      </c>
    </row>
    <row r="16" spans="1:12" ht="14.25" customHeight="1" x14ac:dyDescent="0.25">
      <c r="A16" s="19" t="s">
        <v>96</v>
      </c>
      <c r="B16" s="20"/>
      <c r="C16" s="20"/>
      <c r="D16" s="20"/>
      <c r="E16" s="20"/>
      <c r="F16" s="20"/>
      <c r="G16" s="20"/>
      <c r="H16" s="20"/>
      <c r="I16" s="21"/>
      <c r="J16" s="20"/>
      <c r="K16" s="22">
        <f>SUM(K14:K15)</f>
        <v>77</v>
      </c>
    </row>
    <row r="17" spans="1:11" ht="14.25" customHeight="1" x14ac:dyDescent="0.25">
      <c r="A17" s="5"/>
      <c r="B17" s="2" t="s">
        <v>67</v>
      </c>
      <c r="C17" s="3" t="s">
        <v>14</v>
      </c>
      <c r="D17" s="2">
        <v>14</v>
      </c>
      <c r="E17" s="2">
        <v>20</v>
      </c>
      <c r="F17" s="2">
        <v>20</v>
      </c>
      <c r="G17" s="2">
        <v>1</v>
      </c>
      <c r="H17" s="2">
        <v>1</v>
      </c>
      <c r="I17" s="17">
        <v>21.11</v>
      </c>
      <c r="J17" s="2">
        <v>18</v>
      </c>
      <c r="K17" s="2">
        <f>J17+H17+F17</f>
        <v>39</v>
      </c>
    </row>
    <row r="18" spans="1:11" ht="14.25" customHeight="1" x14ac:dyDescent="0.25">
      <c r="A18" s="5"/>
      <c r="B18" s="2" t="s">
        <v>68</v>
      </c>
      <c r="C18" s="3" t="s">
        <v>14</v>
      </c>
      <c r="D18" s="2">
        <v>15</v>
      </c>
      <c r="E18" s="2">
        <v>3</v>
      </c>
      <c r="F18" s="2">
        <v>3</v>
      </c>
      <c r="G18" s="2">
        <v>6</v>
      </c>
      <c r="H18" s="2">
        <v>6</v>
      </c>
      <c r="I18" s="17">
        <v>24.27</v>
      </c>
      <c r="J18" s="2">
        <v>11</v>
      </c>
      <c r="K18" s="2">
        <f>J18+H18+F18</f>
        <v>20</v>
      </c>
    </row>
    <row r="19" spans="1:11" ht="14.25" customHeight="1" x14ac:dyDescent="0.25">
      <c r="A19" s="19" t="s">
        <v>103</v>
      </c>
      <c r="B19" s="20"/>
      <c r="C19" s="20"/>
      <c r="D19" s="20"/>
      <c r="E19" s="20"/>
      <c r="F19" s="20"/>
      <c r="G19" s="20"/>
      <c r="H19" s="20"/>
      <c r="I19" s="21"/>
      <c r="J19" s="20"/>
      <c r="K19" s="22">
        <f>SUM(K17:K18)</f>
        <v>59</v>
      </c>
    </row>
    <row r="20" spans="1:11" ht="14.25" customHeight="1" x14ac:dyDescent="0.25">
      <c r="A20" s="5"/>
      <c r="B20" s="2" t="s">
        <v>61</v>
      </c>
      <c r="C20" s="3" t="s">
        <v>17</v>
      </c>
      <c r="D20" s="2">
        <v>15</v>
      </c>
      <c r="E20" s="2">
        <v>2</v>
      </c>
      <c r="F20" s="2">
        <v>2</v>
      </c>
      <c r="G20" s="2">
        <v>6</v>
      </c>
      <c r="H20" s="2">
        <v>6</v>
      </c>
      <c r="I20" s="17">
        <v>26.49</v>
      </c>
      <c r="J20" s="2">
        <v>6</v>
      </c>
      <c r="K20" s="2">
        <f>J20+H20+F20</f>
        <v>14</v>
      </c>
    </row>
    <row r="21" spans="1:11" ht="14.25" customHeight="1" x14ac:dyDescent="0.25">
      <c r="A21" s="5"/>
      <c r="B21" s="2" t="s">
        <v>62</v>
      </c>
      <c r="C21" s="3" t="s">
        <v>17</v>
      </c>
      <c r="D21" s="2">
        <v>16</v>
      </c>
      <c r="E21" s="2">
        <v>14</v>
      </c>
      <c r="F21" s="2">
        <v>14</v>
      </c>
      <c r="G21" s="2">
        <v>17</v>
      </c>
      <c r="H21" s="2">
        <v>17</v>
      </c>
      <c r="I21" s="17" t="s">
        <v>57</v>
      </c>
      <c r="J21" s="2"/>
      <c r="K21" s="2">
        <f>J21+H21+F21</f>
        <v>31</v>
      </c>
    </row>
    <row r="22" spans="1:11" ht="14.25" customHeight="1" x14ac:dyDescent="0.25">
      <c r="A22" s="19" t="s">
        <v>133</v>
      </c>
      <c r="B22" s="20"/>
      <c r="C22" s="20"/>
      <c r="D22" s="20"/>
      <c r="E22" s="20"/>
      <c r="F22" s="20"/>
      <c r="G22" s="20"/>
      <c r="H22" s="20"/>
      <c r="I22" s="21"/>
      <c r="J22" s="20"/>
      <c r="K22" s="22">
        <f>SUM(K20:K21)</f>
        <v>45</v>
      </c>
    </row>
    <row r="23" spans="1:11" ht="14.25" customHeight="1" x14ac:dyDescent="0.25">
      <c r="A23" s="5"/>
      <c r="B23" s="2" t="s">
        <v>83</v>
      </c>
      <c r="C23" s="3" t="s">
        <v>18</v>
      </c>
      <c r="D23" s="2">
        <v>16</v>
      </c>
      <c r="E23" s="2">
        <v>19</v>
      </c>
      <c r="F23" s="2">
        <v>19</v>
      </c>
      <c r="G23" s="2">
        <v>18</v>
      </c>
      <c r="H23" s="2">
        <v>18</v>
      </c>
      <c r="I23" s="17">
        <v>27.11</v>
      </c>
      <c r="J23" s="2">
        <v>5</v>
      </c>
      <c r="K23" s="2">
        <f>J23+H23+F23</f>
        <v>42</v>
      </c>
    </row>
    <row r="24" spans="1:11" ht="14.25" customHeight="1" x14ac:dyDescent="0.25">
      <c r="A24" s="5"/>
      <c r="B24" s="2" t="s">
        <v>84</v>
      </c>
      <c r="C24" s="3" t="s">
        <v>18</v>
      </c>
      <c r="D24" s="2">
        <v>17</v>
      </c>
      <c r="E24" s="2">
        <v>21</v>
      </c>
      <c r="F24" s="2">
        <v>21</v>
      </c>
      <c r="G24" s="2">
        <v>17</v>
      </c>
      <c r="H24" s="2">
        <v>17</v>
      </c>
      <c r="I24" s="17" t="s">
        <v>57</v>
      </c>
      <c r="J24" s="2"/>
      <c r="K24" s="2">
        <f>J24+H24+F24</f>
        <v>38</v>
      </c>
    </row>
    <row r="25" spans="1:11" ht="14.25" customHeight="1" x14ac:dyDescent="0.25">
      <c r="A25" s="19" t="s">
        <v>95</v>
      </c>
      <c r="B25" s="20"/>
      <c r="C25" s="20"/>
      <c r="D25" s="20"/>
      <c r="E25" s="20"/>
      <c r="F25" s="20"/>
      <c r="G25" s="20"/>
      <c r="H25" s="20"/>
      <c r="I25" s="21"/>
      <c r="J25" s="20"/>
      <c r="K25" s="22">
        <f>SUM(K23:K24)</f>
        <v>80</v>
      </c>
    </row>
    <row r="26" spans="1:11" ht="14.25" customHeight="1" x14ac:dyDescent="0.25">
      <c r="A26" s="5"/>
      <c r="B26" s="2" t="s">
        <v>81</v>
      </c>
      <c r="C26" s="3" t="s">
        <v>19</v>
      </c>
      <c r="D26" s="2">
        <v>16</v>
      </c>
      <c r="E26" s="2">
        <v>0</v>
      </c>
      <c r="F26" s="2">
        <v>0</v>
      </c>
      <c r="G26" s="2">
        <v>12</v>
      </c>
      <c r="H26" s="2">
        <v>12</v>
      </c>
      <c r="I26" s="17">
        <v>22.52</v>
      </c>
      <c r="J26" s="2">
        <v>14</v>
      </c>
      <c r="K26" s="2">
        <f>J26+H26+F26</f>
        <v>26</v>
      </c>
    </row>
    <row r="27" spans="1:11" ht="14.25" customHeight="1" x14ac:dyDescent="0.25">
      <c r="A27" s="5"/>
      <c r="B27" s="23" t="s">
        <v>82</v>
      </c>
      <c r="C27" s="3" t="s">
        <v>19</v>
      </c>
      <c r="D27" s="23">
        <v>17</v>
      </c>
      <c r="E27" s="2">
        <v>5</v>
      </c>
      <c r="F27" s="2">
        <v>5</v>
      </c>
      <c r="G27" s="2">
        <v>8</v>
      </c>
      <c r="H27" s="2">
        <v>8</v>
      </c>
      <c r="I27" s="17" t="s">
        <v>57</v>
      </c>
      <c r="J27" s="2"/>
      <c r="K27" s="2">
        <f>J27+H27+F27</f>
        <v>13</v>
      </c>
    </row>
    <row r="28" spans="1:11" ht="14.25" customHeight="1" x14ac:dyDescent="0.25">
      <c r="A28" s="19" t="s">
        <v>134</v>
      </c>
      <c r="B28" s="20"/>
      <c r="C28" s="20"/>
      <c r="D28" s="20"/>
      <c r="E28" s="20"/>
      <c r="F28" s="20"/>
      <c r="G28" s="20"/>
      <c r="H28" s="20"/>
      <c r="I28" s="21"/>
      <c r="J28" s="20"/>
      <c r="K28" s="22">
        <f>SUM(K26:K27)</f>
        <v>39</v>
      </c>
    </row>
    <row r="29" spans="1:11" ht="14.25" customHeight="1" x14ac:dyDescent="0.25">
      <c r="A29" s="5"/>
      <c r="B29" s="2" t="s">
        <v>59</v>
      </c>
      <c r="C29" s="3" t="s">
        <v>20</v>
      </c>
      <c r="D29" s="2">
        <v>16</v>
      </c>
      <c r="E29" s="2">
        <v>9</v>
      </c>
      <c r="F29" s="2">
        <v>9</v>
      </c>
      <c r="G29" s="2">
        <v>13</v>
      </c>
      <c r="H29" s="2">
        <v>13</v>
      </c>
      <c r="I29" s="17" t="s">
        <v>57</v>
      </c>
      <c r="J29" s="2"/>
      <c r="K29" s="2">
        <f>J29+H29+F29</f>
        <v>22</v>
      </c>
    </row>
    <row r="30" spans="1:11" ht="14.25" customHeight="1" x14ac:dyDescent="0.25">
      <c r="A30" s="5"/>
      <c r="B30" s="2" t="s">
        <v>60</v>
      </c>
      <c r="C30" s="3" t="s">
        <v>20</v>
      </c>
      <c r="D30" s="2">
        <v>17</v>
      </c>
      <c r="E30" s="2">
        <v>0</v>
      </c>
      <c r="F30" s="2">
        <v>0</v>
      </c>
      <c r="G30" s="2">
        <v>26</v>
      </c>
      <c r="H30" s="2">
        <v>32</v>
      </c>
      <c r="I30" s="17">
        <v>24.16</v>
      </c>
      <c r="J30" s="2">
        <v>11</v>
      </c>
      <c r="K30" s="2">
        <f>J30+H30+F30</f>
        <v>43</v>
      </c>
    </row>
    <row r="31" spans="1:11" ht="14.25" customHeight="1" x14ac:dyDescent="0.25">
      <c r="A31" s="19" t="s">
        <v>102</v>
      </c>
      <c r="B31" s="20"/>
      <c r="C31" s="20"/>
      <c r="D31" s="20"/>
      <c r="E31" s="20"/>
      <c r="F31" s="20"/>
      <c r="G31" s="20"/>
      <c r="H31" s="20"/>
      <c r="I31" s="21"/>
      <c r="J31" s="20"/>
      <c r="K31" s="22">
        <f>SUM(K29:K30)</f>
        <v>65</v>
      </c>
    </row>
    <row r="32" spans="1:11" ht="14.25" customHeight="1" x14ac:dyDescent="0.25">
      <c r="A32" s="5"/>
      <c r="B32" s="2" t="s">
        <v>79</v>
      </c>
      <c r="C32" s="3" t="s">
        <v>21</v>
      </c>
      <c r="D32" s="2">
        <v>16</v>
      </c>
      <c r="E32" s="2">
        <v>17</v>
      </c>
      <c r="F32" s="2">
        <v>17</v>
      </c>
      <c r="G32" s="2">
        <v>18</v>
      </c>
      <c r="H32" s="2">
        <v>18</v>
      </c>
      <c r="I32" s="17">
        <v>22.19</v>
      </c>
      <c r="J32" s="2">
        <v>15</v>
      </c>
      <c r="K32" s="2">
        <f>J32+H32+F32</f>
        <v>50</v>
      </c>
    </row>
    <row r="33" spans="1:11" ht="14.25" customHeight="1" x14ac:dyDescent="0.25">
      <c r="A33" s="5"/>
      <c r="B33" s="2" t="s">
        <v>80</v>
      </c>
      <c r="C33" s="3" t="s">
        <v>21</v>
      </c>
      <c r="D33" s="2">
        <v>17</v>
      </c>
      <c r="E33" s="2">
        <v>4</v>
      </c>
      <c r="F33" s="2">
        <v>4</v>
      </c>
      <c r="G33" s="2">
        <v>16</v>
      </c>
      <c r="H33" s="2">
        <v>16</v>
      </c>
      <c r="I33" s="17" t="s">
        <v>57</v>
      </c>
      <c r="J33" s="2"/>
      <c r="K33" s="2">
        <f t="shared" ref="K33" si="0">J33+H33+F33</f>
        <v>20</v>
      </c>
    </row>
    <row r="34" spans="1:11" ht="14.25" customHeight="1" x14ac:dyDescent="0.25">
      <c r="A34" s="19" t="s">
        <v>101</v>
      </c>
      <c r="B34" s="20"/>
      <c r="C34" s="20"/>
      <c r="D34" s="20"/>
      <c r="E34" s="20"/>
      <c r="F34" s="20"/>
      <c r="G34" s="20"/>
      <c r="H34" s="20"/>
      <c r="I34" s="21"/>
      <c r="J34" s="20"/>
      <c r="K34" s="22">
        <f>SUM(K32:K33)</f>
        <v>70</v>
      </c>
    </row>
    <row r="35" spans="1:11" ht="14.25" customHeight="1" x14ac:dyDescent="0.25">
      <c r="B35" s="55" t="s">
        <v>26</v>
      </c>
      <c r="C35" s="56"/>
      <c r="D35" s="45"/>
      <c r="E35" s="33" t="s">
        <v>54</v>
      </c>
      <c r="F35" s="56"/>
      <c r="G35" s="23"/>
      <c r="H35" s="23"/>
      <c r="I35" s="33"/>
    </row>
    <row r="36" spans="1:11" ht="14.25" customHeight="1" x14ac:dyDescent="0.25">
      <c r="B36" s="55" t="s">
        <v>27</v>
      </c>
      <c r="C36" s="56"/>
      <c r="D36" s="47"/>
      <c r="E36" s="57" t="s">
        <v>55</v>
      </c>
      <c r="F36" s="56"/>
    </row>
    <row r="37" spans="1:11" ht="14.25" customHeight="1" x14ac:dyDescent="0.25"/>
    <row r="38" spans="1:11" ht="14.25" customHeight="1" x14ac:dyDescent="0.25"/>
    <row r="39" spans="1:11" ht="14.25" customHeight="1" x14ac:dyDescent="0.25"/>
    <row r="40" spans="1:11" ht="14.25" customHeight="1" x14ac:dyDescent="0.25"/>
    <row r="41" spans="1:11" ht="14.25" customHeight="1" x14ac:dyDescent="0.25"/>
    <row r="42" spans="1:11" ht="14.25" customHeight="1" x14ac:dyDescent="0.25"/>
    <row r="43" spans="1:11" ht="14.25" customHeight="1" x14ac:dyDescent="0.25"/>
    <row r="44" spans="1:11" ht="14.25" customHeight="1" x14ac:dyDescent="0.25"/>
    <row r="45" spans="1:11" ht="14.25" customHeight="1" x14ac:dyDescent="0.25"/>
    <row r="46" spans="1:11" ht="14.25" customHeight="1" x14ac:dyDescent="0.25"/>
    <row r="47" spans="1:11" ht="14.25" customHeight="1" x14ac:dyDescent="0.25"/>
    <row r="48" spans="1:1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</sheetData>
  <autoFilter ref="B7:I7" xr:uid="{00000000-0009-0000-0000-000001000000}"/>
  <mergeCells count="11">
    <mergeCell ref="K6:K7"/>
    <mergeCell ref="B1:L1"/>
    <mergeCell ref="B2:L2"/>
    <mergeCell ref="B3:L3"/>
    <mergeCell ref="A6:A7"/>
    <mergeCell ref="E6:F6"/>
    <mergeCell ref="G6:H6"/>
    <mergeCell ref="B6:B7"/>
    <mergeCell ref="C6:C7"/>
    <mergeCell ref="D6:D7"/>
    <mergeCell ref="J6:J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opLeftCell="A5" zoomScale="80" zoomScaleNormal="80" workbookViewId="0">
      <selection activeCell="B37" sqref="B37:E38"/>
    </sheetView>
  </sheetViews>
  <sheetFormatPr defaultRowHeight="15" x14ac:dyDescent="0.25"/>
  <cols>
    <col min="1" max="1" width="9.28515625" style="1" customWidth="1"/>
    <col min="2" max="2" width="30.7109375" style="1" customWidth="1"/>
    <col min="3" max="3" width="19.7109375" style="1" customWidth="1"/>
    <col min="4" max="8" width="9.28515625" style="1" customWidth="1"/>
    <col min="9" max="9" width="10" style="1" customWidth="1"/>
    <col min="10" max="11" width="9.28515625" style="18" customWidth="1"/>
    <col min="12" max="16384" width="9.140625" style="1"/>
  </cols>
  <sheetData>
    <row r="1" spans="1:12" ht="18.75" x14ac:dyDescent="0.25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8.75" x14ac:dyDescent="0.25">
      <c r="A2" s="78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8.75" x14ac:dyDescent="0.25">
      <c r="B3" s="78" t="s">
        <v>52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8.7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8.75" x14ac:dyDescent="0.25">
      <c r="A5" s="1" t="s">
        <v>42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8.75" x14ac:dyDescent="0.25">
      <c r="A6" s="1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45" customHeight="1" x14ac:dyDescent="0.25">
      <c r="A7" s="80" t="s">
        <v>3</v>
      </c>
      <c r="B7" s="80" t="s">
        <v>0</v>
      </c>
      <c r="C7" s="80" t="s">
        <v>5</v>
      </c>
      <c r="D7" s="80" t="s">
        <v>1</v>
      </c>
      <c r="E7" s="82" t="s">
        <v>49</v>
      </c>
      <c r="F7" s="83"/>
      <c r="G7" s="79" t="s">
        <v>11</v>
      </c>
      <c r="H7" s="79"/>
      <c r="I7" s="8" t="s">
        <v>43</v>
      </c>
      <c r="J7" s="80" t="s">
        <v>40</v>
      </c>
      <c r="K7" s="80" t="s">
        <v>4</v>
      </c>
    </row>
    <row r="8" spans="1:12" ht="21" customHeight="1" x14ac:dyDescent="0.25">
      <c r="A8" s="81"/>
      <c r="B8" s="81"/>
      <c r="C8" s="81"/>
      <c r="D8" s="81"/>
      <c r="E8" s="7" t="s">
        <v>7</v>
      </c>
      <c r="F8" s="7" t="s">
        <v>8</v>
      </c>
      <c r="G8" s="7" t="s">
        <v>7</v>
      </c>
      <c r="H8" s="7" t="s">
        <v>8</v>
      </c>
      <c r="I8" s="7" t="s">
        <v>7</v>
      </c>
      <c r="J8" s="81"/>
      <c r="K8" s="81"/>
    </row>
    <row r="9" spans="1:12" x14ac:dyDescent="0.25">
      <c r="A9" s="5"/>
      <c r="B9" s="2" t="s">
        <v>109</v>
      </c>
      <c r="C9" s="2" t="s">
        <v>33</v>
      </c>
      <c r="D9" s="2">
        <v>16</v>
      </c>
      <c r="E9" s="2">
        <v>8</v>
      </c>
      <c r="F9" s="2">
        <v>8</v>
      </c>
      <c r="G9" s="2">
        <v>14</v>
      </c>
      <c r="H9" s="2">
        <v>14</v>
      </c>
      <c r="I9" s="36" t="s">
        <v>57</v>
      </c>
      <c r="J9" s="36"/>
      <c r="K9" s="71">
        <f>F9+H9+J9</f>
        <v>22</v>
      </c>
    </row>
    <row r="10" spans="1:12" x14ac:dyDescent="0.25">
      <c r="A10" s="5"/>
      <c r="B10" s="2" t="s">
        <v>110</v>
      </c>
      <c r="C10" s="2" t="s">
        <v>33</v>
      </c>
      <c r="D10" s="2">
        <v>15</v>
      </c>
      <c r="E10" s="2">
        <v>10</v>
      </c>
      <c r="F10" s="2">
        <v>10</v>
      </c>
      <c r="G10" s="2">
        <v>12</v>
      </c>
      <c r="H10" s="2">
        <v>12</v>
      </c>
      <c r="I10" s="36" t="s">
        <v>57</v>
      </c>
      <c r="J10" s="17"/>
      <c r="K10" s="71">
        <f t="shared" ref="K10" si="0">F10+H10+J10</f>
        <v>22</v>
      </c>
    </row>
    <row r="11" spans="1:12" ht="15.75" x14ac:dyDescent="0.25">
      <c r="A11" s="19" t="s">
        <v>131</v>
      </c>
      <c r="B11" s="20"/>
      <c r="C11" s="20"/>
      <c r="D11" s="20"/>
      <c r="E11" s="20"/>
      <c r="F11" s="20"/>
      <c r="G11" s="20"/>
      <c r="H11" s="20"/>
      <c r="I11" s="20"/>
      <c r="J11" s="21"/>
      <c r="K11" s="72">
        <f>K9+K10</f>
        <v>44</v>
      </c>
    </row>
    <row r="12" spans="1:12" x14ac:dyDescent="0.25">
      <c r="A12" s="5"/>
      <c r="B12" s="2" t="s">
        <v>104</v>
      </c>
      <c r="C12" s="2" t="s">
        <v>35</v>
      </c>
      <c r="D12" s="2">
        <v>16</v>
      </c>
      <c r="E12" s="2">
        <v>10</v>
      </c>
      <c r="F12" s="2">
        <v>10</v>
      </c>
      <c r="G12" s="2">
        <v>22</v>
      </c>
      <c r="H12" s="2">
        <v>24</v>
      </c>
      <c r="I12" s="36" t="s">
        <v>57</v>
      </c>
      <c r="J12" s="36"/>
      <c r="K12" s="71">
        <f>H12+J12+F12</f>
        <v>34</v>
      </c>
    </row>
    <row r="13" spans="1:12" x14ac:dyDescent="0.25">
      <c r="A13" s="5"/>
      <c r="B13" s="2" t="s">
        <v>117</v>
      </c>
      <c r="C13" s="2" t="s">
        <v>35</v>
      </c>
      <c r="D13" s="2">
        <v>17</v>
      </c>
      <c r="E13" s="2">
        <v>8</v>
      </c>
      <c r="F13" s="2">
        <v>8</v>
      </c>
      <c r="G13" s="2">
        <v>18</v>
      </c>
      <c r="H13" s="2">
        <v>18</v>
      </c>
      <c r="I13" s="36" t="s">
        <v>57</v>
      </c>
      <c r="J13" s="36"/>
      <c r="K13" s="71">
        <f t="shared" ref="K13" si="1">F13+H13+J13</f>
        <v>26</v>
      </c>
    </row>
    <row r="14" spans="1:12" ht="15.75" x14ac:dyDescent="0.25">
      <c r="A14" s="19" t="s">
        <v>102</v>
      </c>
      <c r="B14" s="20"/>
      <c r="C14" s="20"/>
      <c r="D14" s="20"/>
      <c r="E14" s="20"/>
      <c r="F14" s="20"/>
      <c r="G14" s="20"/>
      <c r="H14" s="20"/>
      <c r="I14" s="20"/>
      <c r="J14" s="21"/>
      <c r="K14" s="72">
        <f>K12+K13</f>
        <v>60</v>
      </c>
    </row>
    <row r="15" spans="1:12" x14ac:dyDescent="0.25">
      <c r="A15" s="5"/>
      <c r="B15" s="2" t="s">
        <v>75</v>
      </c>
      <c r="C15" s="2" t="s">
        <v>36</v>
      </c>
      <c r="D15" s="2">
        <v>15</v>
      </c>
      <c r="E15" s="2">
        <v>26</v>
      </c>
      <c r="F15" s="2">
        <v>26</v>
      </c>
      <c r="G15" s="2">
        <v>14</v>
      </c>
      <c r="H15" s="2">
        <v>14</v>
      </c>
      <c r="I15" s="17">
        <v>22.28</v>
      </c>
      <c r="J15" s="36">
        <v>15</v>
      </c>
      <c r="K15" s="71">
        <f>F15+H15+J15</f>
        <v>55</v>
      </c>
    </row>
    <row r="16" spans="1:12" x14ac:dyDescent="0.25">
      <c r="A16" s="5"/>
      <c r="B16" s="2" t="s">
        <v>76</v>
      </c>
      <c r="C16" s="2" t="s">
        <v>36</v>
      </c>
      <c r="D16" s="2">
        <v>17</v>
      </c>
      <c r="E16" s="2">
        <v>14</v>
      </c>
      <c r="F16" s="2">
        <v>14</v>
      </c>
      <c r="G16" s="2">
        <v>20</v>
      </c>
      <c r="H16" s="2">
        <v>20</v>
      </c>
      <c r="I16" s="36" t="s">
        <v>57</v>
      </c>
      <c r="J16" s="36"/>
      <c r="K16" s="71">
        <f>F16+H16+J16</f>
        <v>34</v>
      </c>
    </row>
    <row r="17" spans="1:11" ht="15.75" x14ac:dyDescent="0.25">
      <c r="A17" s="19" t="s">
        <v>97</v>
      </c>
      <c r="B17" s="20"/>
      <c r="C17" s="20"/>
      <c r="D17" s="20"/>
      <c r="E17" s="20"/>
      <c r="F17" s="20"/>
      <c r="G17" s="20"/>
      <c r="H17" s="20"/>
      <c r="I17" s="20"/>
      <c r="J17" s="21"/>
      <c r="K17" s="72">
        <f>K15+K16</f>
        <v>89</v>
      </c>
    </row>
    <row r="18" spans="1:11" x14ac:dyDescent="0.25">
      <c r="A18" s="5"/>
      <c r="B18" s="4" t="s">
        <v>120</v>
      </c>
      <c r="C18" s="3" t="s">
        <v>15</v>
      </c>
      <c r="D18" s="4">
        <v>15</v>
      </c>
      <c r="E18" s="4">
        <v>0</v>
      </c>
      <c r="F18" s="4">
        <v>0</v>
      </c>
      <c r="G18" s="4">
        <v>17</v>
      </c>
      <c r="H18" s="4">
        <v>17</v>
      </c>
      <c r="I18" s="36" t="s">
        <v>57</v>
      </c>
      <c r="J18" s="17"/>
      <c r="K18" s="73">
        <f>J18+H18+F18</f>
        <v>17</v>
      </c>
    </row>
    <row r="19" spans="1:11" x14ac:dyDescent="0.25">
      <c r="A19" s="5"/>
      <c r="B19" s="4" t="s">
        <v>121</v>
      </c>
      <c r="C19" s="3" t="s">
        <v>15</v>
      </c>
      <c r="D19" s="4">
        <v>15</v>
      </c>
      <c r="E19" s="4">
        <v>4</v>
      </c>
      <c r="F19" s="4">
        <v>4</v>
      </c>
      <c r="G19" s="4">
        <v>14</v>
      </c>
      <c r="H19" s="4">
        <v>14</v>
      </c>
      <c r="I19" s="17">
        <v>31.52</v>
      </c>
      <c r="J19" s="17">
        <v>0</v>
      </c>
      <c r="K19" s="73">
        <f>J19+H19+F19</f>
        <v>18</v>
      </c>
    </row>
    <row r="20" spans="1:11" ht="15.75" x14ac:dyDescent="0.25">
      <c r="A20" s="19" t="s">
        <v>134</v>
      </c>
      <c r="B20" s="20"/>
      <c r="C20" s="20"/>
      <c r="D20" s="20"/>
      <c r="E20" s="20"/>
      <c r="F20" s="20"/>
      <c r="G20" s="20"/>
      <c r="H20" s="20"/>
      <c r="I20" s="21"/>
      <c r="J20" s="21"/>
      <c r="K20" s="72">
        <f>K18+K19</f>
        <v>35</v>
      </c>
    </row>
    <row r="21" spans="1:11" ht="15.75" x14ac:dyDescent="0.25">
      <c r="A21" s="69"/>
      <c r="B21" s="2" t="s">
        <v>65</v>
      </c>
      <c r="C21" s="3" t="s">
        <v>6</v>
      </c>
      <c r="D21" s="2">
        <v>14</v>
      </c>
      <c r="E21" s="2">
        <v>9</v>
      </c>
      <c r="F21" s="2">
        <v>9</v>
      </c>
      <c r="G21" s="2">
        <v>10</v>
      </c>
      <c r="H21" s="2">
        <v>10</v>
      </c>
      <c r="I21" s="17" t="s">
        <v>57</v>
      </c>
      <c r="J21" s="17"/>
      <c r="K21" s="73">
        <f>J21+H21+F21</f>
        <v>19</v>
      </c>
    </row>
    <row r="22" spans="1:11" ht="15.75" x14ac:dyDescent="0.25">
      <c r="A22" s="69"/>
      <c r="B22" s="2" t="s">
        <v>66</v>
      </c>
      <c r="C22" s="3" t="s">
        <v>6</v>
      </c>
      <c r="D22" s="2">
        <v>15</v>
      </c>
      <c r="E22" s="2">
        <v>2</v>
      </c>
      <c r="F22" s="2">
        <v>2</v>
      </c>
      <c r="G22" s="2">
        <v>7</v>
      </c>
      <c r="H22" s="2">
        <v>7</v>
      </c>
      <c r="I22" s="17">
        <v>18.41</v>
      </c>
      <c r="J22" s="17">
        <v>26</v>
      </c>
      <c r="K22" s="73">
        <f>J22+H22+F22</f>
        <v>35</v>
      </c>
    </row>
    <row r="23" spans="1:11" x14ac:dyDescent="0.25">
      <c r="A23" s="19" t="s">
        <v>103</v>
      </c>
      <c r="B23" s="20"/>
      <c r="C23" s="20"/>
      <c r="D23" s="20"/>
      <c r="E23" s="20"/>
      <c r="F23" s="20"/>
      <c r="G23" s="20"/>
      <c r="H23" s="20"/>
      <c r="I23" s="20"/>
      <c r="J23" s="21"/>
      <c r="K23" s="70">
        <f>SUM(K21:K22)</f>
        <v>54</v>
      </c>
    </row>
    <row r="24" spans="1:11" x14ac:dyDescent="0.25">
      <c r="A24" s="5"/>
      <c r="B24" s="2" t="s">
        <v>69</v>
      </c>
      <c r="C24" s="3" t="s">
        <v>25</v>
      </c>
      <c r="D24" s="2">
        <v>14</v>
      </c>
      <c r="E24" s="2">
        <v>24</v>
      </c>
      <c r="F24" s="2">
        <v>24</v>
      </c>
      <c r="G24" s="2">
        <v>16</v>
      </c>
      <c r="H24" s="2">
        <v>16</v>
      </c>
      <c r="I24" s="17">
        <v>19.41</v>
      </c>
      <c r="J24" s="17">
        <v>22</v>
      </c>
      <c r="K24" s="73">
        <f>J24+H24+F24</f>
        <v>62</v>
      </c>
    </row>
    <row r="25" spans="1:11" x14ac:dyDescent="0.25">
      <c r="A25" s="5"/>
      <c r="B25" s="2" t="s">
        <v>70</v>
      </c>
      <c r="C25" s="3" t="s">
        <v>25</v>
      </c>
      <c r="D25" s="2">
        <v>15</v>
      </c>
      <c r="E25" s="2">
        <v>5</v>
      </c>
      <c r="F25" s="2">
        <v>5</v>
      </c>
      <c r="G25" s="2">
        <v>17</v>
      </c>
      <c r="H25" s="2">
        <v>17</v>
      </c>
      <c r="I25" s="17">
        <v>23.52</v>
      </c>
      <c r="J25" s="17">
        <v>12</v>
      </c>
      <c r="K25" s="73">
        <f>J25+H25+F25</f>
        <v>34</v>
      </c>
    </row>
    <row r="26" spans="1:11" x14ac:dyDescent="0.25">
      <c r="A26" s="19" t="s">
        <v>95</v>
      </c>
      <c r="B26" s="20"/>
      <c r="C26" s="20"/>
      <c r="D26" s="20"/>
      <c r="E26" s="20"/>
      <c r="F26" s="20"/>
      <c r="G26" s="20"/>
      <c r="H26" s="20"/>
      <c r="I26" s="20"/>
      <c r="J26" s="21"/>
      <c r="K26" s="70">
        <f>SUM(K24:K25)</f>
        <v>96</v>
      </c>
    </row>
    <row r="27" spans="1:11" x14ac:dyDescent="0.25">
      <c r="A27" s="5"/>
      <c r="B27" s="2" t="s">
        <v>71</v>
      </c>
      <c r="C27" s="3" t="s">
        <v>23</v>
      </c>
      <c r="D27" s="2">
        <v>16</v>
      </c>
      <c r="E27" s="2">
        <v>1</v>
      </c>
      <c r="F27" s="2">
        <v>1</v>
      </c>
      <c r="G27" s="2">
        <v>16</v>
      </c>
      <c r="H27" s="2">
        <v>16</v>
      </c>
      <c r="I27" s="17" t="s">
        <v>57</v>
      </c>
      <c r="J27" s="17"/>
      <c r="K27" s="73">
        <f>J27+H27+F27</f>
        <v>17</v>
      </c>
    </row>
    <row r="28" spans="1:11" x14ac:dyDescent="0.25">
      <c r="A28" s="5"/>
      <c r="B28" s="2" t="s">
        <v>72</v>
      </c>
      <c r="C28" s="3" t="s">
        <v>23</v>
      </c>
      <c r="D28" s="2">
        <v>17</v>
      </c>
      <c r="E28" s="2">
        <v>15</v>
      </c>
      <c r="F28" s="2">
        <v>15</v>
      </c>
      <c r="G28" s="2">
        <v>7</v>
      </c>
      <c r="H28" s="2">
        <v>7</v>
      </c>
      <c r="I28" s="17" t="s">
        <v>57</v>
      </c>
      <c r="J28" s="17"/>
      <c r="K28" s="73">
        <f>J28+H28+F28</f>
        <v>22</v>
      </c>
    </row>
    <row r="29" spans="1:11" ht="15.75" x14ac:dyDescent="0.25">
      <c r="A29" s="19" t="s">
        <v>133</v>
      </c>
      <c r="B29" s="20"/>
      <c r="C29" s="20"/>
      <c r="D29" s="20"/>
      <c r="E29" s="20"/>
      <c r="F29" s="20"/>
      <c r="G29" s="20"/>
      <c r="H29" s="20"/>
      <c r="I29" s="21"/>
      <c r="J29" s="21"/>
      <c r="K29" s="72">
        <f>SUM(K27:K28)</f>
        <v>39</v>
      </c>
    </row>
    <row r="30" spans="1:11" x14ac:dyDescent="0.25">
      <c r="A30" s="5"/>
      <c r="B30" s="2" t="s">
        <v>73</v>
      </c>
      <c r="C30" s="3" t="s">
        <v>24</v>
      </c>
      <c r="D30" s="2">
        <v>16</v>
      </c>
      <c r="E30" s="2">
        <v>17</v>
      </c>
      <c r="F30" s="2">
        <v>17</v>
      </c>
      <c r="G30" s="2">
        <v>19</v>
      </c>
      <c r="H30" s="2">
        <v>19</v>
      </c>
      <c r="I30" s="17" t="s">
        <v>57</v>
      </c>
      <c r="J30" s="17"/>
      <c r="K30" s="73">
        <f>J30+H30+F30</f>
        <v>36</v>
      </c>
    </row>
    <row r="31" spans="1:11" x14ac:dyDescent="0.25">
      <c r="A31" s="5"/>
      <c r="B31" s="2" t="s">
        <v>74</v>
      </c>
      <c r="C31" s="3" t="s">
        <v>24</v>
      </c>
      <c r="D31" s="2">
        <v>16</v>
      </c>
      <c r="E31" s="2">
        <v>4</v>
      </c>
      <c r="F31" s="2">
        <v>4</v>
      </c>
      <c r="G31" s="2">
        <v>21</v>
      </c>
      <c r="H31" s="2">
        <v>22</v>
      </c>
      <c r="I31" s="17" t="s">
        <v>57</v>
      </c>
      <c r="J31" s="17"/>
      <c r="K31" s="73">
        <f>J31+H31+F31</f>
        <v>26</v>
      </c>
    </row>
    <row r="32" spans="1:11" ht="15.75" x14ac:dyDescent="0.25">
      <c r="A32" s="19" t="s">
        <v>101</v>
      </c>
      <c r="B32" s="20"/>
      <c r="C32" s="20"/>
      <c r="D32" s="20"/>
      <c r="E32" s="20"/>
      <c r="F32" s="20"/>
      <c r="G32" s="20"/>
      <c r="H32" s="20"/>
      <c r="I32" s="21"/>
      <c r="J32" s="21"/>
      <c r="K32" s="72">
        <f>SUM(K30:K31)</f>
        <v>62</v>
      </c>
    </row>
    <row r="33" spans="1:11" x14ac:dyDescent="0.25">
      <c r="A33" s="5"/>
      <c r="B33" s="2" t="s">
        <v>63</v>
      </c>
      <c r="C33" s="3" t="s">
        <v>16</v>
      </c>
      <c r="D33" s="2">
        <v>16</v>
      </c>
      <c r="E33" s="2">
        <v>33</v>
      </c>
      <c r="F33" s="2">
        <v>33</v>
      </c>
      <c r="G33" s="2">
        <v>20</v>
      </c>
      <c r="H33" s="2">
        <v>20</v>
      </c>
      <c r="I33" s="17">
        <v>23.43</v>
      </c>
      <c r="J33" s="17">
        <v>12</v>
      </c>
      <c r="K33" s="73">
        <f>J33+H33+F33</f>
        <v>65</v>
      </c>
    </row>
    <row r="34" spans="1:11" x14ac:dyDescent="0.25">
      <c r="A34" s="5"/>
      <c r="B34" s="2" t="s">
        <v>64</v>
      </c>
      <c r="C34" s="3" t="s">
        <v>16</v>
      </c>
      <c r="D34" s="2">
        <v>16</v>
      </c>
      <c r="E34" s="2">
        <v>14</v>
      </c>
      <c r="F34" s="2">
        <v>14</v>
      </c>
      <c r="G34" s="2">
        <v>13</v>
      </c>
      <c r="H34" s="2">
        <v>13</v>
      </c>
      <c r="I34" s="17" t="s">
        <v>57</v>
      </c>
      <c r="J34" s="17"/>
      <c r="K34" s="73">
        <f>J34+H34+F34</f>
        <v>27</v>
      </c>
    </row>
    <row r="35" spans="1:11" ht="15.75" x14ac:dyDescent="0.25">
      <c r="A35" s="19" t="s">
        <v>96</v>
      </c>
      <c r="B35" s="20"/>
      <c r="C35" s="20"/>
      <c r="D35" s="20"/>
      <c r="E35" s="20"/>
      <c r="F35" s="20"/>
      <c r="G35" s="20"/>
      <c r="H35" s="20"/>
      <c r="I35" s="21"/>
      <c r="J35" s="20"/>
      <c r="K35" s="72">
        <f>SUM(K33:K34)</f>
        <v>92</v>
      </c>
    </row>
    <row r="37" spans="1:11" ht="15.75" x14ac:dyDescent="0.25">
      <c r="B37" s="55" t="s">
        <v>26</v>
      </c>
      <c r="C37" s="56"/>
      <c r="D37" s="45"/>
      <c r="E37" s="33" t="s">
        <v>54</v>
      </c>
    </row>
    <row r="38" spans="1:11" ht="15.75" x14ac:dyDescent="0.25">
      <c r="B38" s="55" t="s">
        <v>27</v>
      </c>
      <c r="C38" s="56"/>
      <c r="D38" s="47"/>
      <c r="E38" s="57" t="s">
        <v>55</v>
      </c>
    </row>
  </sheetData>
  <mergeCells count="11">
    <mergeCell ref="B3:L3"/>
    <mergeCell ref="A1:L1"/>
    <mergeCell ref="A2:L2"/>
    <mergeCell ref="K7:K8"/>
    <mergeCell ref="E7:F7"/>
    <mergeCell ref="G7:H7"/>
    <mergeCell ref="A7:A8"/>
    <mergeCell ref="B7:B8"/>
    <mergeCell ref="C7:C8"/>
    <mergeCell ref="D7:D8"/>
    <mergeCell ref="J7:J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57F51-3A50-4287-A993-FD57581995C9}">
  <dimension ref="A1:L36"/>
  <sheetViews>
    <sheetView zoomScale="80" zoomScaleNormal="80" workbookViewId="0">
      <selection activeCell="C22" sqref="C22"/>
    </sheetView>
  </sheetViews>
  <sheetFormatPr defaultRowHeight="15" x14ac:dyDescent="0.25"/>
  <cols>
    <col min="1" max="1" width="9.28515625" style="1" customWidth="1"/>
    <col min="2" max="2" width="30.7109375" style="1" customWidth="1"/>
    <col min="3" max="3" width="19.7109375" style="1" customWidth="1"/>
    <col min="4" max="8" width="9.28515625" style="1" customWidth="1"/>
    <col min="9" max="9" width="10" style="1" customWidth="1"/>
    <col min="10" max="11" width="9.28515625" style="18" customWidth="1"/>
    <col min="12" max="16384" width="9.140625" style="1"/>
  </cols>
  <sheetData>
    <row r="1" spans="1:12" ht="18.75" x14ac:dyDescent="0.25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8.75" x14ac:dyDescent="0.25">
      <c r="A2" s="78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8.75" x14ac:dyDescent="0.25">
      <c r="B3" s="78" t="s">
        <v>52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8.75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8.75" x14ac:dyDescent="0.25">
      <c r="A5" s="1" t="s">
        <v>42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8.75" x14ac:dyDescent="0.25">
      <c r="A6" s="1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45" customHeight="1" x14ac:dyDescent="0.25">
      <c r="A7" s="80" t="s">
        <v>3</v>
      </c>
      <c r="B7" s="80" t="s">
        <v>0</v>
      </c>
      <c r="C7" s="80" t="s">
        <v>5</v>
      </c>
      <c r="D7" s="80" t="s">
        <v>1</v>
      </c>
      <c r="E7" s="82" t="s">
        <v>49</v>
      </c>
      <c r="F7" s="83"/>
      <c r="G7" s="79" t="s">
        <v>11</v>
      </c>
      <c r="H7" s="79"/>
      <c r="I7" s="65" t="s">
        <v>43</v>
      </c>
      <c r="J7" s="80" t="s">
        <v>40</v>
      </c>
      <c r="K7" s="80" t="s">
        <v>4</v>
      </c>
    </row>
    <row r="8" spans="1:12" ht="21" customHeight="1" x14ac:dyDescent="0.25">
      <c r="A8" s="81"/>
      <c r="B8" s="81"/>
      <c r="C8" s="81"/>
      <c r="D8" s="81"/>
      <c r="E8" s="64" t="s">
        <v>7</v>
      </c>
      <c r="F8" s="64" t="s">
        <v>8</v>
      </c>
      <c r="G8" s="64" t="s">
        <v>7</v>
      </c>
      <c r="H8" s="64" t="s">
        <v>8</v>
      </c>
      <c r="I8" s="64" t="s">
        <v>7</v>
      </c>
      <c r="J8" s="81"/>
      <c r="K8" s="81"/>
    </row>
    <row r="9" spans="1:12" x14ac:dyDescent="0.25">
      <c r="A9" s="5"/>
      <c r="B9" s="2" t="s">
        <v>111</v>
      </c>
      <c r="C9" s="2" t="s">
        <v>29</v>
      </c>
      <c r="D9" s="58">
        <v>16</v>
      </c>
      <c r="E9" s="2">
        <v>13</v>
      </c>
      <c r="F9" s="2">
        <v>13</v>
      </c>
      <c r="G9" s="2">
        <v>15</v>
      </c>
      <c r="H9" s="2">
        <v>15</v>
      </c>
      <c r="I9" s="36" t="s">
        <v>57</v>
      </c>
      <c r="J9" s="17"/>
      <c r="K9" s="36">
        <f>F9+H9+J9</f>
        <v>28</v>
      </c>
    </row>
    <row r="10" spans="1:12" x14ac:dyDescent="0.25">
      <c r="A10" s="5"/>
      <c r="B10" s="2" t="s">
        <v>112</v>
      </c>
      <c r="C10" s="2" t="s">
        <v>29</v>
      </c>
      <c r="D10" s="58">
        <v>16</v>
      </c>
      <c r="E10" s="2">
        <v>25</v>
      </c>
      <c r="F10" s="2">
        <v>25</v>
      </c>
      <c r="G10" s="2">
        <v>10</v>
      </c>
      <c r="H10" s="2">
        <v>10</v>
      </c>
      <c r="I10" s="36" t="s">
        <v>57</v>
      </c>
      <c r="J10" s="17"/>
      <c r="K10" s="36">
        <f t="shared" ref="K10" si="0">F10+H10+J10</f>
        <v>35</v>
      </c>
    </row>
    <row r="11" spans="1:12" s="6" customFormat="1" ht="15.75" x14ac:dyDescent="0.25">
      <c r="A11" s="19" t="s">
        <v>96</v>
      </c>
      <c r="B11" s="20"/>
      <c r="C11" s="20"/>
      <c r="D11" s="77"/>
      <c r="E11" s="20"/>
      <c r="F11" s="20"/>
      <c r="G11" s="20"/>
      <c r="H11" s="20"/>
      <c r="I11" s="20"/>
      <c r="J11" s="21"/>
      <c r="K11" s="49">
        <f>K9+K10</f>
        <v>63</v>
      </c>
    </row>
    <row r="12" spans="1:12" x14ac:dyDescent="0.25">
      <c r="A12" s="5"/>
      <c r="B12" s="2" t="s">
        <v>122</v>
      </c>
      <c r="C12" s="2" t="s">
        <v>31</v>
      </c>
      <c r="D12" s="58">
        <v>16</v>
      </c>
      <c r="E12" s="2">
        <v>6</v>
      </c>
      <c r="F12" s="2">
        <v>6</v>
      </c>
      <c r="G12" s="2">
        <v>13</v>
      </c>
      <c r="H12" s="2">
        <v>13</v>
      </c>
      <c r="I12" s="36" t="s">
        <v>57</v>
      </c>
      <c r="J12" s="36"/>
      <c r="K12" s="36">
        <f>F12+H12+J12</f>
        <v>19</v>
      </c>
    </row>
    <row r="13" spans="1:12" x14ac:dyDescent="0.25">
      <c r="A13" s="5"/>
      <c r="B13" s="2" t="s">
        <v>123</v>
      </c>
      <c r="C13" s="2" t="s">
        <v>31</v>
      </c>
      <c r="D13" s="58">
        <v>15</v>
      </c>
      <c r="E13" s="2">
        <v>0</v>
      </c>
      <c r="F13" s="2">
        <v>0</v>
      </c>
      <c r="G13" s="2">
        <v>18</v>
      </c>
      <c r="H13" s="2">
        <v>18</v>
      </c>
      <c r="I13" s="17">
        <v>25.16</v>
      </c>
      <c r="J13" s="36">
        <v>9</v>
      </c>
      <c r="K13" s="36">
        <f>F13+H13+J13</f>
        <v>27</v>
      </c>
    </row>
    <row r="14" spans="1:12" ht="15.75" x14ac:dyDescent="0.25">
      <c r="A14" s="19" t="s">
        <v>102</v>
      </c>
      <c r="B14" s="20"/>
      <c r="C14" s="20"/>
      <c r="D14" s="77"/>
      <c r="E14" s="20"/>
      <c r="F14" s="20"/>
      <c r="G14" s="20"/>
      <c r="H14" s="20"/>
      <c r="I14" s="20"/>
      <c r="J14" s="21"/>
      <c r="K14" s="49">
        <f>K12+K13</f>
        <v>46</v>
      </c>
    </row>
    <row r="15" spans="1:12" x14ac:dyDescent="0.25">
      <c r="A15" s="5"/>
      <c r="B15" s="2" t="s">
        <v>115</v>
      </c>
      <c r="C15" s="2" t="s">
        <v>32</v>
      </c>
      <c r="D15" s="58">
        <v>15</v>
      </c>
      <c r="E15" s="2">
        <v>10</v>
      </c>
      <c r="F15" s="2">
        <v>10</v>
      </c>
      <c r="G15" s="2">
        <v>17</v>
      </c>
      <c r="H15" s="2">
        <v>17</v>
      </c>
      <c r="I15" s="36" t="s">
        <v>57</v>
      </c>
      <c r="J15" s="36"/>
      <c r="K15" s="36">
        <f>F15+H15+J15</f>
        <v>27</v>
      </c>
    </row>
    <row r="16" spans="1:12" x14ac:dyDescent="0.25">
      <c r="A16" s="5"/>
      <c r="B16" s="2" t="s">
        <v>116</v>
      </c>
      <c r="C16" s="2" t="s">
        <v>32</v>
      </c>
      <c r="D16" s="58">
        <v>17</v>
      </c>
      <c r="E16" s="2">
        <v>3</v>
      </c>
      <c r="F16" s="2">
        <v>3</v>
      </c>
      <c r="G16" s="2">
        <v>11</v>
      </c>
      <c r="H16" s="2">
        <v>11</v>
      </c>
      <c r="I16" s="36" t="s">
        <v>57</v>
      </c>
      <c r="J16" s="17"/>
      <c r="K16" s="36">
        <f t="shared" ref="K16" si="1">F16+H16+J16</f>
        <v>14</v>
      </c>
    </row>
    <row r="17" spans="1:11" s="6" customFormat="1" ht="15.75" x14ac:dyDescent="0.25">
      <c r="A17" s="19" t="s">
        <v>103</v>
      </c>
      <c r="B17" s="20"/>
      <c r="C17" s="20"/>
      <c r="D17" s="77"/>
      <c r="E17" s="20"/>
      <c r="F17" s="20"/>
      <c r="G17" s="20"/>
      <c r="H17" s="20"/>
      <c r="I17" s="20"/>
      <c r="J17" s="21"/>
      <c r="K17" s="49">
        <f>K15+K16</f>
        <v>41</v>
      </c>
    </row>
    <row r="18" spans="1:11" x14ac:dyDescent="0.25">
      <c r="A18" s="5"/>
      <c r="B18" s="2" t="s">
        <v>107</v>
      </c>
      <c r="C18" s="2" t="s">
        <v>34</v>
      </c>
      <c r="D18" s="58">
        <v>15</v>
      </c>
      <c r="E18" s="2">
        <v>14</v>
      </c>
      <c r="F18" s="2">
        <v>14</v>
      </c>
      <c r="G18" s="2">
        <v>17</v>
      </c>
      <c r="H18" s="2">
        <v>17</v>
      </c>
      <c r="I18" s="36" t="s">
        <v>57</v>
      </c>
      <c r="J18" s="36"/>
      <c r="K18" s="36">
        <f>F18+H18+J18</f>
        <v>31</v>
      </c>
    </row>
    <row r="19" spans="1:11" x14ac:dyDescent="0.25">
      <c r="A19" s="5"/>
      <c r="B19" s="2" t="s">
        <v>108</v>
      </c>
      <c r="C19" s="2" t="s">
        <v>34</v>
      </c>
      <c r="D19" s="58">
        <v>15</v>
      </c>
      <c r="E19" s="2">
        <v>0</v>
      </c>
      <c r="F19" s="2">
        <v>0</v>
      </c>
      <c r="G19" s="2">
        <v>15</v>
      </c>
      <c r="H19" s="2">
        <v>15</v>
      </c>
      <c r="I19" s="36" t="s">
        <v>57</v>
      </c>
      <c r="J19" s="17"/>
      <c r="K19" s="36">
        <f t="shared" ref="K19" si="2">F19+H19+J19</f>
        <v>15</v>
      </c>
    </row>
    <row r="20" spans="1:11" ht="15.75" x14ac:dyDescent="0.25">
      <c r="A20" s="19" t="s">
        <v>101</v>
      </c>
      <c r="B20" s="20"/>
      <c r="C20" s="20"/>
      <c r="D20" s="77"/>
      <c r="E20" s="20"/>
      <c r="F20" s="20"/>
      <c r="G20" s="20"/>
      <c r="H20" s="20"/>
      <c r="I20" s="20"/>
      <c r="J20" s="21"/>
      <c r="K20" s="49">
        <f>K18+K19</f>
        <v>46</v>
      </c>
    </row>
    <row r="21" spans="1:11" ht="17.25" customHeight="1" x14ac:dyDescent="0.25">
      <c r="A21" s="5"/>
      <c r="B21" s="2" t="s">
        <v>124</v>
      </c>
      <c r="C21" s="9" t="s">
        <v>138</v>
      </c>
      <c r="D21" s="58">
        <v>16</v>
      </c>
      <c r="E21" s="2">
        <v>13</v>
      </c>
      <c r="F21" s="2">
        <v>13</v>
      </c>
      <c r="G21" s="2">
        <v>13</v>
      </c>
      <c r="H21" s="2">
        <v>13</v>
      </c>
      <c r="I21" s="17">
        <v>25.07</v>
      </c>
      <c r="J21" s="36">
        <v>9</v>
      </c>
      <c r="K21" s="36">
        <f>F21+H21+J21</f>
        <v>35</v>
      </c>
    </row>
    <row r="22" spans="1:11" ht="17.25" customHeight="1" x14ac:dyDescent="0.25">
      <c r="A22" s="5"/>
      <c r="B22" s="2" t="s">
        <v>125</v>
      </c>
      <c r="C22" s="9" t="s">
        <v>138</v>
      </c>
      <c r="D22" s="58">
        <v>16</v>
      </c>
      <c r="E22" s="2">
        <v>12</v>
      </c>
      <c r="F22" s="2">
        <v>12</v>
      </c>
      <c r="G22" s="2">
        <v>20</v>
      </c>
      <c r="H22" s="2">
        <v>20</v>
      </c>
      <c r="I22" s="36" t="s">
        <v>57</v>
      </c>
      <c r="J22" s="36"/>
      <c r="K22" s="36">
        <f>F22+H22+J22</f>
        <v>32</v>
      </c>
    </row>
    <row r="23" spans="1:11" ht="15.75" x14ac:dyDescent="0.25">
      <c r="A23" s="19" t="s">
        <v>95</v>
      </c>
      <c r="B23" s="20"/>
      <c r="C23" s="20"/>
      <c r="D23" s="77"/>
      <c r="E23" s="20"/>
      <c r="F23" s="20"/>
      <c r="G23" s="20"/>
      <c r="H23" s="20"/>
      <c r="I23" s="20"/>
      <c r="J23" s="21"/>
      <c r="K23" s="49">
        <f>K22+K21</f>
        <v>67</v>
      </c>
    </row>
    <row r="24" spans="1:11" x14ac:dyDescent="0.25">
      <c r="A24" s="5"/>
      <c r="B24" s="2" t="s">
        <v>113</v>
      </c>
      <c r="C24" s="2" t="s">
        <v>37</v>
      </c>
      <c r="D24" s="58">
        <v>15</v>
      </c>
      <c r="E24" s="2">
        <v>22</v>
      </c>
      <c r="F24" s="2">
        <v>22</v>
      </c>
      <c r="G24" s="2">
        <v>16</v>
      </c>
      <c r="H24" s="2">
        <v>16</v>
      </c>
      <c r="I24" s="36" t="s">
        <v>57</v>
      </c>
      <c r="J24" s="36"/>
      <c r="K24" s="36">
        <f>F24+H24+J24</f>
        <v>38</v>
      </c>
    </row>
    <row r="25" spans="1:11" x14ac:dyDescent="0.25">
      <c r="A25" s="5"/>
      <c r="B25" s="2" t="s">
        <v>114</v>
      </c>
      <c r="C25" s="2" t="s">
        <v>37</v>
      </c>
      <c r="D25" s="58">
        <v>15</v>
      </c>
      <c r="E25" s="2">
        <v>6</v>
      </c>
      <c r="F25" s="2">
        <v>6</v>
      </c>
      <c r="G25" s="2">
        <v>10</v>
      </c>
      <c r="H25" s="2">
        <v>10</v>
      </c>
      <c r="I25" s="17">
        <v>29.59</v>
      </c>
      <c r="J25" s="36">
        <v>0</v>
      </c>
      <c r="K25" s="36">
        <f t="shared" ref="K25" si="3">F25+H25+J25</f>
        <v>16</v>
      </c>
    </row>
    <row r="26" spans="1:11" ht="15.75" x14ac:dyDescent="0.25">
      <c r="A26" s="19" t="s">
        <v>97</v>
      </c>
      <c r="B26" s="20"/>
      <c r="C26" s="20"/>
      <c r="D26" s="77"/>
      <c r="E26" s="20"/>
      <c r="F26" s="20"/>
      <c r="G26" s="20"/>
      <c r="H26" s="20"/>
      <c r="I26" s="20"/>
      <c r="J26" s="21"/>
      <c r="K26" s="49">
        <f>K24+K25</f>
        <v>54</v>
      </c>
    </row>
    <row r="27" spans="1:11" x14ac:dyDescent="0.25">
      <c r="A27" s="5"/>
      <c r="B27" s="2" t="s">
        <v>118</v>
      </c>
      <c r="C27" s="2" t="s">
        <v>38</v>
      </c>
      <c r="D27" s="58">
        <v>15</v>
      </c>
      <c r="E27" s="2">
        <v>0</v>
      </c>
      <c r="F27" s="2">
        <v>0</v>
      </c>
      <c r="G27" s="2">
        <v>13</v>
      </c>
      <c r="H27" s="2">
        <v>13</v>
      </c>
      <c r="I27" s="36" t="s">
        <v>57</v>
      </c>
      <c r="J27" s="36"/>
      <c r="K27" s="36">
        <f>F27+H27+J27</f>
        <v>13</v>
      </c>
    </row>
    <row r="28" spans="1:11" x14ac:dyDescent="0.25">
      <c r="A28" s="5"/>
      <c r="B28" s="2" t="s">
        <v>119</v>
      </c>
      <c r="C28" s="2" t="s">
        <v>38</v>
      </c>
      <c r="D28" s="58">
        <v>17</v>
      </c>
      <c r="E28" s="2">
        <v>0</v>
      </c>
      <c r="F28" s="2">
        <v>0</v>
      </c>
      <c r="G28" s="2">
        <v>13</v>
      </c>
      <c r="H28" s="2">
        <v>13</v>
      </c>
      <c r="I28" s="36" t="s">
        <v>57</v>
      </c>
      <c r="J28" s="17"/>
      <c r="K28" s="36">
        <f t="shared" ref="K28" si="4">F28+H28+J28</f>
        <v>13</v>
      </c>
    </row>
    <row r="29" spans="1:11" ht="15.75" x14ac:dyDescent="0.25">
      <c r="A29" s="19" t="s">
        <v>131</v>
      </c>
      <c r="B29" s="20"/>
      <c r="C29" s="20"/>
      <c r="D29" s="77"/>
      <c r="E29" s="20"/>
      <c r="F29" s="20"/>
      <c r="G29" s="20"/>
      <c r="H29" s="20"/>
      <c r="I29" s="20"/>
      <c r="J29" s="21"/>
      <c r="K29" s="49">
        <f>K28+K27</f>
        <v>26</v>
      </c>
    </row>
    <row r="30" spans="1:11" ht="15.75" x14ac:dyDescent="0.25">
      <c r="A30" s="10"/>
      <c r="B30" s="74" t="s">
        <v>137</v>
      </c>
      <c r="C30" s="2" t="s">
        <v>135</v>
      </c>
      <c r="D30" s="76">
        <v>15</v>
      </c>
      <c r="E30" s="4">
        <v>0</v>
      </c>
      <c r="F30" s="4">
        <v>0</v>
      </c>
      <c r="G30" s="4">
        <v>8</v>
      </c>
      <c r="H30" s="4">
        <v>8</v>
      </c>
      <c r="I30" s="36" t="s">
        <v>57</v>
      </c>
      <c r="J30" s="36"/>
      <c r="K30" s="68">
        <f>SUM(F30,H30)</f>
        <v>8</v>
      </c>
    </row>
    <row r="31" spans="1:11" ht="15.75" x14ac:dyDescent="0.25">
      <c r="A31" s="10"/>
      <c r="B31" s="4" t="s">
        <v>136</v>
      </c>
      <c r="C31" s="2" t="s">
        <v>135</v>
      </c>
      <c r="D31" s="4"/>
      <c r="E31" s="4"/>
      <c r="F31" s="4"/>
      <c r="G31" s="4"/>
      <c r="H31" s="4"/>
      <c r="I31" s="4"/>
      <c r="J31" s="36"/>
      <c r="K31" s="68"/>
    </row>
    <row r="32" spans="1:11" ht="15.75" x14ac:dyDescent="0.25">
      <c r="A32" s="19" t="s">
        <v>133</v>
      </c>
      <c r="B32" s="20"/>
      <c r="C32" s="20"/>
      <c r="D32" s="20"/>
      <c r="E32" s="20"/>
      <c r="F32" s="20"/>
      <c r="G32" s="20"/>
      <c r="H32" s="20"/>
      <c r="I32" s="20"/>
      <c r="J32" s="21"/>
      <c r="K32" s="49">
        <f>SUM(K30:K31)</f>
        <v>8</v>
      </c>
    </row>
    <row r="33" spans="1:5" ht="15.75" x14ac:dyDescent="0.25">
      <c r="A33" s="11" t="s">
        <v>26</v>
      </c>
      <c r="B33" s="12"/>
      <c r="C33" s="45"/>
      <c r="D33" s="18" t="s">
        <v>54</v>
      </c>
      <c r="E33" s="12"/>
    </row>
    <row r="34" spans="1:5" ht="15.75" x14ac:dyDescent="0.25">
      <c r="A34" s="11" t="s">
        <v>27</v>
      </c>
      <c r="B34" s="12"/>
      <c r="C34" s="47"/>
      <c r="D34" s="46" t="s">
        <v>55</v>
      </c>
      <c r="E34" s="12"/>
    </row>
    <row r="36" spans="1:5" x14ac:dyDescent="0.25">
      <c r="A36" s="1" t="s">
        <v>132</v>
      </c>
    </row>
  </sheetData>
  <mergeCells count="11">
    <mergeCell ref="K7:K8"/>
    <mergeCell ref="A1:L1"/>
    <mergeCell ref="A2:L2"/>
    <mergeCell ref="B3:L3"/>
    <mergeCell ref="A7:A8"/>
    <mergeCell ref="B7:B8"/>
    <mergeCell ref="C7:C8"/>
    <mergeCell ref="D7:D8"/>
    <mergeCell ref="E7:F7"/>
    <mergeCell ref="G7:H7"/>
    <mergeCell ref="J7:J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9CAA-C8A2-45EB-8A45-38CEBC02EA52}">
  <dimension ref="A1:K22"/>
  <sheetViews>
    <sheetView zoomScale="80" zoomScaleNormal="80" workbookViewId="0">
      <selection activeCell="B9" sqref="B9:K9"/>
    </sheetView>
  </sheetViews>
  <sheetFormatPr defaultRowHeight="15" x14ac:dyDescent="0.25"/>
  <cols>
    <col min="1" max="1" width="9.28515625" style="1" customWidth="1"/>
    <col min="2" max="2" width="30.7109375" style="1" customWidth="1"/>
    <col min="3" max="3" width="32.140625" style="1" customWidth="1"/>
    <col min="4" max="8" width="9.28515625" style="18" customWidth="1"/>
    <col min="9" max="9" width="10" style="18" customWidth="1"/>
    <col min="10" max="11" width="9.28515625" style="18" customWidth="1"/>
    <col min="12" max="16384" width="9.140625" style="1"/>
  </cols>
  <sheetData>
    <row r="1" spans="1:11" ht="18.75" x14ac:dyDescent="0.25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.75" x14ac:dyDescent="0.25">
      <c r="A2" s="78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.75" x14ac:dyDescent="0.25">
      <c r="A3" s="78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8.7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8.75" x14ac:dyDescent="0.25">
      <c r="A5" s="1" t="s">
        <v>42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8.75" x14ac:dyDescent="0.25">
      <c r="A6" s="1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45" customHeight="1" x14ac:dyDescent="0.25">
      <c r="A7" s="80" t="s">
        <v>3</v>
      </c>
      <c r="B7" s="80" t="s">
        <v>0</v>
      </c>
      <c r="C7" s="80" t="s">
        <v>5</v>
      </c>
      <c r="D7" s="80" t="s">
        <v>1</v>
      </c>
      <c r="E7" s="82" t="s">
        <v>2</v>
      </c>
      <c r="F7" s="83"/>
      <c r="G7" s="79" t="s">
        <v>11</v>
      </c>
      <c r="H7" s="79"/>
      <c r="I7" s="65" t="s">
        <v>43</v>
      </c>
      <c r="J7" s="80" t="s">
        <v>40</v>
      </c>
      <c r="K7" s="80" t="s">
        <v>4</v>
      </c>
    </row>
    <row r="8" spans="1:11" ht="21" customHeight="1" x14ac:dyDescent="0.25">
      <c r="A8" s="81"/>
      <c r="B8" s="81"/>
      <c r="C8" s="81"/>
      <c r="D8" s="81"/>
      <c r="E8" s="64" t="s">
        <v>7</v>
      </c>
      <c r="F8" s="64" t="s">
        <v>8</v>
      </c>
      <c r="G8" s="64" t="s">
        <v>7</v>
      </c>
      <c r="H8" s="64" t="s">
        <v>8</v>
      </c>
      <c r="I8" s="64" t="s">
        <v>7</v>
      </c>
      <c r="J8" s="81"/>
      <c r="K8" s="81"/>
    </row>
    <row r="9" spans="1:11" ht="15" customHeight="1" x14ac:dyDescent="0.25">
      <c r="A9" s="28"/>
      <c r="B9" s="29" t="s">
        <v>100</v>
      </c>
      <c r="C9" s="29" t="s">
        <v>50</v>
      </c>
      <c r="D9" s="28">
        <v>17</v>
      </c>
      <c r="E9" s="44">
        <v>34</v>
      </c>
      <c r="F9" s="44">
        <v>34</v>
      </c>
      <c r="G9" s="44">
        <v>26</v>
      </c>
      <c r="H9" s="44">
        <v>32</v>
      </c>
      <c r="I9" s="36">
        <v>19.440000000000001</v>
      </c>
      <c r="J9" s="36">
        <v>22</v>
      </c>
      <c r="K9" s="36">
        <f>F9+H9+J9</f>
        <v>88</v>
      </c>
    </row>
    <row r="10" spans="1:11" ht="15" customHeight="1" x14ac:dyDescent="0.25">
      <c r="A10" s="30" t="s">
        <v>95</v>
      </c>
      <c r="B10" s="31"/>
      <c r="C10" s="31"/>
      <c r="D10" s="31"/>
      <c r="E10" s="32"/>
      <c r="F10" s="32"/>
      <c r="G10" s="32"/>
      <c r="H10" s="32"/>
      <c r="I10" s="32"/>
      <c r="J10" s="31"/>
      <c r="K10" s="49">
        <f>K9</f>
        <v>88</v>
      </c>
    </row>
    <row r="11" spans="1:11" ht="15.75" x14ac:dyDescent="0.25">
      <c r="A11" s="13"/>
      <c r="B11" s="4" t="s">
        <v>126</v>
      </c>
      <c r="C11" s="4" t="s">
        <v>98</v>
      </c>
      <c r="D11" s="36">
        <v>16</v>
      </c>
      <c r="E11" s="36">
        <v>12</v>
      </c>
      <c r="F11" s="36">
        <v>12</v>
      </c>
      <c r="G11" s="52">
        <v>20</v>
      </c>
      <c r="H11" s="52">
        <v>20</v>
      </c>
      <c r="I11" s="17">
        <v>25.37</v>
      </c>
      <c r="J11" s="36">
        <v>8</v>
      </c>
      <c r="K11" s="36">
        <f>F11+J11+H11</f>
        <v>40</v>
      </c>
    </row>
    <row r="12" spans="1:11" ht="15.75" x14ac:dyDescent="0.25">
      <c r="A12" s="19" t="s">
        <v>96</v>
      </c>
      <c r="B12" s="20"/>
      <c r="C12" s="20"/>
      <c r="D12" s="21"/>
      <c r="E12" s="21"/>
      <c r="F12" s="21"/>
      <c r="G12" s="21"/>
      <c r="H12" s="21"/>
      <c r="I12" s="21"/>
      <c r="J12" s="21"/>
      <c r="K12" s="49">
        <f>K11</f>
        <v>40</v>
      </c>
    </row>
    <row r="13" spans="1:11" s="6" customFormat="1" ht="15.75" x14ac:dyDescent="0.25">
      <c r="A13" s="13"/>
      <c r="B13" s="4" t="s">
        <v>130</v>
      </c>
      <c r="C13" s="2" t="s">
        <v>46</v>
      </c>
      <c r="D13" s="36">
        <v>17</v>
      </c>
      <c r="E13" s="36">
        <v>1</v>
      </c>
      <c r="F13" s="36">
        <v>1</v>
      </c>
      <c r="G13" s="36">
        <v>11</v>
      </c>
      <c r="H13" s="36">
        <v>11</v>
      </c>
      <c r="I13" s="36">
        <v>19.41</v>
      </c>
      <c r="J13" s="36">
        <v>22</v>
      </c>
      <c r="K13" s="51">
        <f>F13+H13+J13</f>
        <v>34</v>
      </c>
    </row>
    <row r="14" spans="1:11" s="6" customFormat="1" ht="15.75" x14ac:dyDescent="0.25">
      <c r="A14" s="22" t="s">
        <v>97</v>
      </c>
      <c r="B14" s="20"/>
      <c r="C14" s="20"/>
      <c r="D14" s="21"/>
      <c r="E14" s="21"/>
      <c r="F14" s="21"/>
      <c r="G14" s="21"/>
      <c r="H14" s="21"/>
      <c r="I14" s="21"/>
      <c r="J14" s="21"/>
      <c r="K14" s="49">
        <f>K13</f>
        <v>34</v>
      </c>
    </row>
    <row r="15" spans="1:11" x14ac:dyDescent="0.25">
      <c r="A15" s="10"/>
      <c r="B15" s="4" t="s">
        <v>127</v>
      </c>
      <c r="C15" s="4" t="s">
        <v>28</v>
      </c>
      <c r="D15" s="36">
        <v>14</v>
      </c>
      <c r="E15" s="36">
        <v>0</v>
      </c>
      <c r="F15" s="36">
        <v>0</v>
      </c>
      <c r="G15" s="36">
        <v>13</v>
      </c>
      <c r="H15" s="36">
        <v>13</v>
      </c>
      <c r="I15" s="36" t="s">
        <v>57</v>
      </c>
      <c r="J15" s="36"/>
      <c r="K15" s="36">
        <f>F15+H15+J15</f>
        <v>13</v>
      </c>
    </row>
    <row r="16" spans="1:11" ht="15.75" x14ac:dyDescent="0.25">
      <c r="A16" s="22" t="s">
        <v>102</v>
      </c>
      <c r="B16" s="20"/>
      <c r="C16" s="20"/>
      <c r="D16" s="21"/>
      <c r="E16" s="21"/>
      <c r="F16" s="21"/>
      <c r="G16" s="21"/>
      <c r="H16" s="21"/>
      <c r="I16" s="21"/>
      <c r="J16" s="21"/>
      <c r="K16" s="49">
        <f>K15</f>
        <v>13</v>
      </c>
    </row>
    <row r="17" spans="1:11" ht="18.75" x14ac:dyDescent="0.3">
      <c r="A17" s="10"/>
      <c r="B17" s="60" t="s">
        <v>99</v>
      </c>
      <c r="C17" s="4" t="s">
        <v>30</v>
      </c>
      <c r="D17" s="61">
        <v>15</v>
      </c>
      <c r="E17" s="62">
        <v>3</v>
      </c>
      <c r="F17" s="62">
        <v>3</v>
      </c>
      <c r="G17" s="62">
        <v>21</v>
      </c>
      <c r="H17" s="62">
        <v>22</v>
      </c>
      <c r="I17" s="36" t="s">
        <v>57</v>
      </c>
      <c r="J17" s="36"/>
      <c r="K17" s="36">
        <f>F17+H17+J17</f>
        <v>25</v>
      </c>
    </row>
    <row r="18" spans="1:11" ht="15.75" x14ac:dyDescent="0.25">
      <c r="A18" s="22" t="s">
        <v>101</v>
      </c>
      <c r="B18" s="20"/>
      <c r="C18" s="20"/>
      <c r="D18" s="21"/>
      <c r="E18" s="21"/>
      <c r="F18" s="21"/>
      <c r="G18" s="21"/>
      <c r="H18" s="21"/>
      <c r="I18" s="21"/>
      <c r="J18" s="21"/>
      <c r="K18" s="50">
        <f>K17</f>
        <v>25</v>
      </c>
    </row>
    <row r="19" spans="1:11" ht="15.75" x14ac:dyDescent="0.25">
      <c r="A19" s="53"/>
      <c r="B19" s="48" t="s">
        <v>129</v>
      </c>
      <c r="C19" s="48" t="s">
        <v>128</v>
      </c>
      <c r="D19" s="54">
        <v>15</v>
      </c>
      <c r="E19" s="54">
        <v>0</v>
      </c>
      <c r="F19" s="54">
        <v>0</v>
      </c>
      <c r="G19" s="54">
        <v>10</v>
      </c>
      <c r="H19" s="54">
        <v>10</v>
      </c>
      <c r="I19" s="36" t="s">
        <v>57</v>
      </c>
      <c r="J19" s="54"/>
      <c r="K19" s="36">
        <f>F19+H19+J19</f>
        <v>10</v>
      </c>
    </row>
    <row r="20" spans="1:11" ht="15.75" x14ac:dyDescent="0.25">
      <c r="A20" s="22" t="s">
        <v>103</v>
      </c>
      <c r="B20" s="20"/>
      <c r="C20" s="20"/>
      <c r="D20" s="21"/>
      <c r="E20" s="21"/>
      <c r="F20" s="21"/>
      <c r="G20" s="21"/>
      <c r="H20" s="21"/>
      <c r="I20" s="21"/>
      <c r="J20" s="21"/>
      <c r="K20" s="50">
        <f>K19</f>
        <v>10</v>
      </c>
    </row>
    <row r="21" spans="1:11" ht="15.75" x14ac:dyDescent="0.25">
      <c r="A21" s="11" t="s">
        <v>26</v>
      </c>
      <c r="B21" s="12"/>
      <c r="C21" s="45"/>
      <c r="D21" s="18" t="s">
        <v>54</v>
      </c>
      <c r="E21" s="46"/>
    </row>
    <row r="22" spans="1:11" ht="15.75" x14ac:dyDescent="0.25">
      <c r="A22" s="11" t="s">
        <v>27</v>
      </c>
      <c r="B22" s="12"/>
      <c r="C22" s="47"/>
      <c r="D22" s="46" t="s">
        <v>55</v>
      </c>
      <c r="E22" s="46"/>
    </row>
  </sheetData>
  <mergeCells count="11">
    <mergeCell ref="K7:K8"/>
    <mergeCell ref="A1:K1"/>
    <mergeCell ref="A2:K2"/>
    <mergeCell ref="A3:K3"/>
    <mergeCell ref="A7:A8"/>
    <mergeCell ref="B7:B8"/>
    <mergeCell ref="C7:C8"/>
    <mergeCell ref="D7:D8"/>
    <mergeCell ref="E7:F7"/>
    <mergeCell ref="G7:H7"/>
    <mergeCell ref="J7:J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2"/>
  <sheetViews>
    <sheetView topLeftCell="A4" zoomScaleNormal="100" workbookViewId="0">
      <selection activeCell="A32" sqref="A32"/>
    </sheetView>
  </sheetViews>
  <sheetFormatPr defaultRowHeight="15" x14ac:dyDescent="0.25"/>
  <cols>
    <col min="1" max="1" width="8.7109375" customWidth="1"/>
    <col min="2" max="2" width="30.42578125" style="27" customWidth="1"/>
    <col min="3" max="3" width="22.42578125" customWidth="1"/>
    <col min="4" max="4" width="11" customWidth="1"/>
    <col min="5" max="5" width="15.42578125" customWidth="1"/>
  </cols>
  <sheetData>
    <row r="1" spans="1:6" ht="18.75" x14ac:dyDescent="0.25">
      <c r="A1" s="78" t="s">
        <v>48</v>
      </c>
      <c r="B1" s="78"/>
      <c r="C1" s="78"/>
      <c r="D1" s="78"/>
    </row>
    <row r="2" spans="1:6" ht="18.75" x14ac:dyDescent="0.25">
      <c r="A2" s="67" t="s">
        <v>10</v>
      </c>
      <c r="B2" s="67"/>
      <c r="C2" s="67"/>
      <c r="D2" s="67"/>
    </row>
    <row r="3" spans="1:6" ht="18.75" x14ac:dyDescent="0.25">
      <c r="A3" s="67" t="s">
        <v>52</v>
      </c>
      <c r="B3" s="67"/>
      <c r="C3" s="67"/>
      <c r="D3" s="67"/>
    </row>
    <row r="4" spans="1:6" ht="18.75" x14ac:dyDescent="0.25">
      <c r="A4" s="35"/>
      <c r="B4" s="25"/>
      <c r="C4" s="35"/>
      <c r="D4" s="35"/>
    </row>
    <row r="5" spans="1:6" ht="18.75" x14ac:dyDescent="0.25">
      <c r="A5" s="1" t="s">
        <v>51</v>
      </c>
      <c r="B5" s="25"/>
      <c r="C5" s="35"/>
      <c r="D5" s="35"/>
    </row>
    <row r="6" spans="1:6" ht="18.75" x14ac:dyDescent="0.25">
      <c r="A6" s="1" t="s">
        <v>53</v>
      </c>
      <c r="B6" s="25"/>
      <c r="C6" s="35"/>
      <c r="D6" s="35"/>
    </row>
    <row r="7" spans="1:6" ht="28.5" customHeight="1" x14ac:dyDescent="0.25">
      <c r="A7" s="80" t="s">
        <v>3</v>
      </c>
      <c r="B7" s="80" t="s">
        <v>0</v>
      </c>
      <c r="C7" s="80" t="s">
        <v>5</v>
      </c>
      <c r="D7" s="80" t="s">
        <v>1</v>
      </c>
      <c r="E7" s="40" t="s">
        <v>39</v>
      </c>
      <c r="F7" s="80" t="s">
        <v>40</v>
      </c>
    </row>
    <row r="8" spans="1:6" x14ac:dyDescent="0.25">
      <c r="A8" s="81"/>
      <c r="B8" s="81"/>
      <c r="C8" s="81"/>
      <c r="D8" s="81"/>
      <c r="E8" s="41" t="s">
        <v>7</v>
      </c>
      <c r="F8" s="81"/>
    </row>
    <row r="9" spans="1:6" x14ac:dyDescent="0.25">
      <c r="A9" s="5">
        <v>1</v>
      </c>
      <c r="B9" s="2" t="s">
        <v>66</v>
      </c>
      <c r="C9" s="3" t="s">
        <v>6</v>
      </c>
      <c r="D9" s="2">
        <v>15</v>
      </c>
      <c r="E9" s="17">
        <v>18.41</v>
      </c>
      <c r="F9" s="17">
        <v>26</v>
      </c>
    </row>
    <row r="10" spans="1:6" x14ac:dyDescent="0.25">
      <c r="A10" s="5">
        <v>2</v>
      </c>
      <c r="B10" s="2" t="s">
        <v>69</v>
      </c>
      <c r="C10" s="3" t="s">
        <v>25</v>
      </c>
      <c r="D10" s="2">
        <v>14</v>
      </c>
      <c r="E10" s="17">
        <v>19.41</v>
      </c>
      <c r="F10" s="17">
        <v>22</v>
      </c>
    </row>
    <row r="11" spans="1:6" x14ac:dyDescent="0.25">
      <c r="A11" s="5">
        <v>2</v>
      </c>
      <c r="B11" s="4" t="s">
        <v>130</v>
      </c>
      <c r="C11" s="2" t="s">
        <v>46</v>
      </c>
      <c r="D11" s="59">
        <v>17</v>
      </c>
      <c r="E11" s="36">
        <v>19.41</v>
      </c>
      <c r="F11" s="36">
        <v>22</v>
      </c>
    </row>
    <row r="12" spans="1:6" x14ac:dyDescent="0.25">
      <c r="A12" s="5">
        <v>3</v>
      </c>
      <c r="B12" s="2" t="s">
        <v>85</v>
      </c>
      <c r="C12" s="3" t="s">
        <v>25</v>
      </c>
      <c r="D12" s="58">
        <v>14</v>
      </c>
      <c r="E12" s="42">
        <v>19.420000000000002</v>
      </c>
      <c r="F12" s="17">
        <v>22</v>
      </c>
    </row>
    <row r="13" spans="1:6" x14ac:dyDescent="0.25">
      <c r="A13" s="5">
        <v>4</v>
      </c>
      <c r="B13" s="2" t="s">
        <v>89</v>
      </c>
      <c r="C13" s="3" t="s">
        <v>88</v>
      </c>
      <c r="D13" s="58">
        <v>15</v>
      </c>
      <c r="E13" s="42">
        <v>21.08</v>
      </c>
      <c r="F13" s="17">
        <v>18</v>
      </c>
    </row>
    <row r="14" spans="1:6" x14ac:dyDescent="0.25">
      <c r="A14" s="5">
        <v>5</v>
      </c>
      <c r="B14" s="2" t="s">
        <v>67</v>
      </c>
      <c r="C14" s="3" t="s">
        <v>14</v>
      </c>
      <c r="D14" s="2">
        <v>14</v>
      </c>
      <c r="E14" s="17">
        <v>21.11</v>
      </c>
      <c r="F14" s="17">
        <v>18</v>
      </c>
    </row>
    <row r="15" spans="1:6" x14ac:dyDescent="0.25">
      <c r="A15" s="5">
        <v>6</v>
      </c>
      <c r="B15" s="2" t="s">
        <v>79</v>
      </c>
      <c r="C15" s="3" t="s">
        <v>21</v>
      </c>
      <c r="D15" s="2">
        <v>16</v>
      </c>
      <c r="E15" s="17">
        <v>22.19</v>
      </c>
      <c r="F15" s="17">
        <v>15</v>
      </c>
    </row>
    <row r="16" spans="1:6" x14ac:dyDescent="0.25">
      <c r="A16" s="5">
        <v>7</v>
      </c>
      <c r="B16" s="2" t="s">
        <v>75</v>
      </c>
      <c r="C16" s="2" t="s">
        <v>36</v>
      </c>
      <c r="D16" s="2">
        <v>15</v>
      </c>
      <c r="E16" s="17">
        <v>22.28</v>
      </c>
      <c r="F16" s="36">
        <v>15</v>
      </c>
    </row>
    <row r="17" spans="1:6" x14ac:dyDescent="0.25">
      <c r="A17" s="5">
        <v>8</v>
      </c>
      <c r="B17" s="2" t="s">
        <v>81</v>
      </c>
      <c r="C17" s="3" t="s">
        <v>19</v>
      </c>
      <c r="D17" s="2">
        <v>16</v>
      </c>
      <c r="E17" s="17">
        <v>22.52</v>
      </c>
      <c r="F17" s="17">
        <v>14</v>
      </c>
    </row>
    <row r="18" spans="1:6" x14ac:dyDescent="0.25">
      <c r="A18" s="5">
        <v>9</v>
      </c>
      <c r="B18" s="2" t="s">
        <v>90</v>
      </c>
      <c r="C18" s="3" t="s">
        <v>88</v>
      </c>
      <c r="D18" s="58">
        <v>18</v>
      </c>
      <c r="E18" s="42">
        <v>23.4</v>
      </c>
      <c r="F18" s="36">
        <v>12</v>
      </c>
    </row>
    <row r="19" spans="1:6" x14ac:dyDescent="0.25">
      <c r="A19" s="5">
        <v>10</v>
      </c>
      <c r="B19" s="2" t="s">
        <v>63</v>
      </c>
      <c r="C19" s="3" t="s">
        <v>16</v>
      </c>
      <c r="D19" s="2">
        <v>16</v>
      </c>
      <c r="E19" s="17">
        <v>23.43</v>
      </c>
      <c r="F19" s="17">
        <v>12</v>
      </c>
    </row>
    <row r="20" spans="1:6" x14ac:dyDescent="0.25">
      <c r="A20" s="5">
        <v>11</v>
      </c>
      <c r="B20" s="2" t="s">
        <v>70</v>
      </c>
      <c r="C20" s="3" t="s">
        <v>25</v>
      </c>
      <c r="D20" s="2">
        <v>15</v>
      </c>
      <c r="E20" s="17">
        <v>23.52</v>
      </c>
      <c r="F20" s="17">
        <v>12</v>
      </c>
    </row>
    <row r="21" spans="1:6" x14ac:dyDescent="0.25">
      <c r="A21" s="5">
        <v>12</v>
      </c>
      <c r="B21" s="2" t="s">
        <v>60</v>
      </c>
      <c r="C21" s="3" t="s">
        <v>20</v>
      </c>
      <c r="D21" s="2">
        <v>17</v>
      </c>
      <c r="E21" s="17">
        <v>24.16</v>
      </c>
      <c r="F21" s="17">
        <v>11</v>
      </c>
    </row>
    <row r="22" spans="1:6" x14ac:dyDescent="0.25">
      <c r="A22" s="5">
        <v>13</v>
      </c>
      <c r="B22" s="2" t="s">
        <v>68</v>
      </c>
      <c r="C22" s="3" t="s">
        <v>14</v>
      </c>
      <c r="D22" s="2">
        <v>15</v>
      </c>
      <c r="E22" s="17">
        <v>24.27</v>
      </c>
      <c r="F22" s="17">
        <v>11</v>
      </c>
    </row>
    <row r="23" spans="1:6" x14ac:dyDescent="0.25">
      <c r="A23" s="5">
        <v>14</v>
      </c>
      <c r="B23" s="2" t="s">
        <v>91</v>
      </c>
      <c r="C23" s="3" t="s">
        <v>88</v>
      </c>
      <c r="D23" s="58">
        <v>17</v>
      </c>
      <c r="E23" s="42">
        <v>25.04</v>
      </c>
      <c r="F23" s="17">
        <v>9</v>
      </c>
    </row>
    <row r="24" spans="1:6" x14ac:dyDescent="0.25">
      <c r="A24" s="5">
        <v>15</v>
      </c>
      <c r="B24" s="2" t="s">
        <v>124</v>
      </c>
      <c r="C24" s="9" t="s">
        <v>47</v>
      </c>
      <c r="D24" s="2">
        <v>16</v>
      </c>
      <c r="E24" s="17">
        <v>25.07</v>
      </c>
      <c r="F24" s="36">
        <v>9</v>
      </c>
    </row>
    <row r="25" spans="1:6" x14ac:dyDescent="0.25">
      <c r="A25" s="5">
        <v>16</v>
      </c>
      <c r="B25" s="2" t="s">
        <v>123</v>
      </c>
      <c r="C25" s="2" t="s">
        <v>31</v>
      </c>
      <c r="D25" s="2">
        <v>15</v>
      </c>
      <c r="E25" s="17">
        <v>25.16</v>
      </c>
      <c r="F25" s="36">
        <v>9</v>
      </c>
    </row>
    <row r="26" spans="1:6" x14ac:dyDescent="0.25">
      <c r="A26" s="5">
        <v>17</v>
      </c>
      <c r="B26" s="4" t="s">
        <v>126</v>
      </c>
      <c r="C26" s="4" t="s">
        <v>98</v>
      </c>
      <c r="D26" s="59">
        <v>16</v>
      </c>
      <c r="E26" s="17">
        <v>25.37</v>
      </c>
      <c r="F26" s="36">
        <v>8</v>
      </c>
    </row>
    <row r="27" spans="1:6" x14ac:dyDescent="0.25">
      <c r="A27" s="5">
        <v>18</v>
      </c>
      <c r="B27" s="2" t="s">
        <v>61</v>
      </c>
      <c r="C27" s="3" t="s">
        <v>17</v>
      </c>
      <c r="D27" s="2">
        <v>15</v>
      </c>
      <c r="E27" s="17">
        <v>26.49</v>
      </c>
      <c r="F27" s="17">
        <v>6</v>
      </c>
    </row>
    <row r="28" spans="1:6" x14ac:dyDescent="0.25">
      <c r="A28" s="5">
        <v>19</v>
      </c>
      <c r="B28" s="2" t="s">
        <v>83</v>
      </c>
      <c r="C28" s="3" t="s">
        <v>18</v>
      </c>
      <c r="D28" s="2">
        <v>16</v>
      </c>
      <c r="E28" s="17">
        <v>27.11</v>
      </c>
      <c r="F28" s="17">
        <v>5</v>
      </c>
    </row>
    <row r="29" spans="1:6" x14ac:dyDescent="0.25">
      <c r="A29" s="5">
        <v>20</v>
      </c>
      <c r="B29" s="2" t="s">
        <v>114</v>
      </c>
      <c r="C29" s="2" t="s">
        <v>37</v>
      </c>
      <c r="D29" s="2">
        <v>15</v>
      </c>
      <c r="E29" s="17">
        <v>29.59</v>
      </c>
      <c r="F29" s="36">
        <v>0</v>
      </c>
    </row>
    <row r="30" spans="1:6" x14ac:dyDescent="0.25">
      <c r="A30" s="5">
        <v>21</v>
      </c>
      <c r="B30" s="23" t="s">
        <v>106</v>
      </c>
      <c r="C30" s="3" t="s">
        <v>13</v>
      </c>
      <c r="D30" s="23">
        <v>15</v>
      </c>
      <c r="E30" s="17">
        <v>31.38</v>
      </c>
      <c r="F30" s="17">
        <v>0</v>
      </c>
    </row>
    <row r="31" spans="1:6" x14ac:dyDescent="0.25">
      <c r="A31" s="5">
        <v>22</v>
      </c>
      <c r="B31" s="4" t="s">
        <v>121</v>
      </c>
      <c r="C31" s="3" t="s">
        <v>15</v>
      </c>
      <c r="D31" s="4">
        <v>15</v>
      </c>
      <c r="E31" s="17">
        <v>31.52</v>
      </c>
      <c r="F31" s="17">
        <v>0</v>
      </c>
    </row>
    <row r="32" spans="1:6" x14ac:dyDescent="0.25">
      <c r="A32" s="5">
        <v>23</v>
      </c>
      <c r="B32" s="26" t="s">
        <v>87</v>
      </c>
      <c r="C32" s="3" t="s">
        <v>25</v>
      </c>
      <c r="D32" s="59">
        <v>17</v>
      </c>
      <c r="E32" s="17" t="s">
        <v>57</v>
      </c>
      <c r="F32" s="36"/>
    </row>
    <row r="33" spans="1:6" x14ac:dyDescent="0.25">
      <c r="A33" s="5">
        <v>24</v>
      </c>
      <c r="B33" s="2" t="s">
        <v>78</v>
      </c>
      <c r="C33" s="3" t="s">
        <v>22</v>
      </c>
      <c r="D33" s="2">
        <v>17</v>
      </c>
      <c r="E33" s="17" t="s">
        <v>57</v>
      </c>
      <c r="F33" s="17"/>
    </row>
    <row r="34" spans="1:6" x14ac:dyDescent="0.25">
      <c r="A34" s="5">
        <v>25</v>
      </c>
      <c r="B34" s="2" t="s">
        <v>105</v>
      </c>
      <c r="C34" s="3" t="s">
        <v>13</v>
      </c>
      <c r="D34" s="2">
        <v>16</v>
      </c>
      <c r="E34" s="17" t="s">
        <v>57</v>
      </c>
      <c r="F34" s="2"/>
    </row>
    <row r="35" spans="1:6" x14ac:dyDescent="0.25">
      <c r="A35" s="5">
        <v>26</v>
      </c>
      <c r="B35" s="2" t="s">
        <v>84</v>
      </c>
      <c r="C35" s="3" t="s">
        <v>18</v>
      </c>
      <c r="D35" s="2">
        <v>17</v>
      </c>
      <c r="E35" s="17" t="s">
        <v>57</v>
      </c>
      <c r="F35" s="17"/>
    </row>
    <row r="36" spans="1:6" x14ac:dyDescent="0.25">
      <c r="A36" s="5">
        <v>27</v>
      </c>
      <c r="B36" s="2" t="s">
        <v>113</v>
      </c>
      <c r="C36" s="2" t="s">
        <v>37</v>
      </c>
      <c r="D36" s="2">
        <v>15</v>
      </c>
      <c r="E36" s="36" t="s">
        <v>57</v>
      </c>
      <c r="F36" s="36"/>
    </row>
    <row r="37" spans="1:6" x14ac:dyDescent="0.25">
      <c r="A37" s="5">
        <v>28</v>
      </c>
      <c r="B37" s="2" t="s">
        <v>94</v>
      </c>
      <c r="C37" s="3" t="s">
        <v>18</v>
      </c>
      <c r="D37" s="58">
        <v>16</v>
      </c>
      <c r="E37" s="17" t="s">
        <v>57</v>
      </c>
      <c r="F37" s="36"/>
    </row>
    <row r="38" spans="1:6" x14ac:dyDescent="0.25">
      <c r="A38" s="5">
        <v>29</v>
      </c>
      <c r="B38" s="2" t="s">
        <v>73</v>
      </c>
      <c r="C38" s="3" t="s">
        <v>24</v>
      </c>
      <c r="D38" s="2">
        <v>16</v>
      </c>
      <c r="E38" s="17" t="s">
        <v>57</v>
      </c>
      <c r="F38" s="17"/>
    </row>
    <row r="39" spans="1:6" x14ac:dyDescent="0.25">
      <c r="A39" s="5">
        <v>30</v>
      </c>
      <c r="B39" s="2" t="s">
        <v>112</v>
      </c>
      <c r="C39" s="2" t="s">
        <v>29</v>
      </c>
      <c r="D39" s="2">
        <v>16</v>
      </c>
      <c r="E39" s="36" t="s">
        <v>57</v>
      </c>
      <c r="F39" s="17"/>
    </row>
    <row r="40" spans="1:6" x14ac:dyDescent="0.25">
      <c r="A40" s="5">
        <v>31</v>
      </c>
      <c r="B40" s="2" t="s">
        <v>76</v>
      </c>
      <c r="C40" s="2" t="s">
        <v>36</v>
      </c>
      <c r="D40" s="2">
        <v>17</v>
      </c>
      <c r="E40" s="36" t="s">
        <v>57</v>
      </c>
      <c r="F40" s="36"/>
    </row>
    <row r="41" spans="1:6" x14ac:dyDescent="0.25">
      <c r="A41" s="5">
        <v>32</v>
      </c>
      <c r="B41" s="2" t="s">
        <v>104</v>
      </c>
      <c r="C41" s="2" t="s">
        <v>35</v>
      </c>
      <c r="D41" s="2">
        <v>16</v>
      </c>
      <c r="E41" s="36" t="s">
        <v>57</v>
      </c>
      <c r="F41" s="36"/>
    </row>
    <row r="42" spans="1:6" x14ac:dyDescent="0.25">
      <c r="A42" s="5">
        <v>33</v>
      </c>
      <c r="B42" s="2" t="s">
        <v>92</v>
      </c>
      <c r="C42" s="3" t="s">
        <v>88</v>
      </c>
      <c r="D42" s="58">
        <v>18</v>
      </c>
      <c r="E42" s="17" t="s">
        <v>57</v>
      </c>
      <c r="F42" s="36"/>
    </row>
    <row r="43" spans="1:6" x14ac:dyDescent="0.25">
      <c r="A43" s="5">
        <v>34</v>
      </c>
      <c r="B43" s="2" t="s">
        <v>125</v>
      </c>
      <c r="C43" s="9" t="s">
        <v>47</v>
      </c>
      <c r="D43" s="2">
        <v>16</v>
      </c>
      <c r="E43" s="36" t="s">
        <v>57</v>
      </c>
      <c r="F43" s="36"/>
    </row>
    <row r="44" spans="1:6" x14ac:dyDescent="0.25">
      <c r="A44" s="5">
        <v>35</v>
      </c>
      <c r="B44" s="2" t="s">
        <v>62</v>
      </c>
      <c r="C44" s="3" t="s">
        <v>17</v>
      </c>
      <c r="D44" s="2">
        <v>16</v>
      </c>
      <c r="E44" s="17" t="s">
        <v>57</v>
      </c>
      <c r="F44" s="17"/>
    </row>
    <row r="45" spans="1:6" x14ac:dyDescent="0.25">
      <c r="A45" s="5">
        <v>36</v>
      </c>
      <c r="B45" s="2" t="s">
        <v>107</v>
      </c>
      <c r="C45" s="2" t="s">
        <v>34</v>
      </c>
      <c r="D45" s="2">
        <v>15</v>
      </c>
      <c r="E45" s="36" t="s">
        <v>57</v>
      </c>
      <c r="F45" s="36"/>
    </row>
    <row r="46" spans="1:6" x14ac:dyDescent="0.25">
      <c r="A46" s="5">
        <v>37</v>
      </c>
      <c r="B46" s="2" t="s">
        <v>93</v>
      </c>
      <c r="C46" s="3" t="s">
        <v>14</v>
      </c>
      <c r="D46" s="58">
        <v>17</v>
      </c>
      <c r="E46" s="17" t="s">
        <v>57</v>
      </c>
      <c r="F46" s="17"/>
    </row>
    <row r="47" spans="1:6" x14ac:dyDescent="0.25">
      <c r="A47" s="5">
        <v>38</v>
      </c>
      <c r="B47" s="2" t="s">
        <v>77</v>
      </c>
      <c r="C47" s="3" t="s">
        <v>22</v>
      </c>
      <c r="D47" s="2">
        <v>15</v>
      </c>
      <c r="E47" s="17" t="s">
        <v>57</v>
      </c>
      <c r="F47" s="17"/>
    </row>
    <row r="48" spans="1:6" x14ac:dyDescent="0.25">
      <c r="A48" s="5">
        <v>39</v>
      </c>
      <c r="B48" s="2" t="s">
        <v>111</v>
      </c>
      <c r="C48" s="2" t="s">
        <v>29</v>
      </c>
      <c r="D48" s="2">
        <v>16</v>
      </c>
      <c r="E48" s="36" t="s">
        <v>57</v>
      </c>
      <c r="F48" s="17"/>
    </row>
    <row r="49" spans="1:6" x14ac:dyDescent="0.25">
      <c r="A49" s="5">
        <v>40</v>
      </c>
      <c r="B49" s="2" t="s">
        <v>64</v>
      </c>
      <c r="C49" s="3" t="s">
        <v>16</v>
      </c>
      <c r="D49" s="2">
        <v>16</v>
      </c>
      <c r="E49" s="17" t="s">
        <v>57</v>
      </c>
      <c r="F49" s="17"/>
    </row>
    <row r="50" spans="1:6" x14ac:dyDescent="0.25">
      <c r="A50" s="5">
        <v>41</v>
      </c>
      <c r="B50" s="2" t="s">
        <v>115</v>
      </c>
      <c r="C50" s="2" t="s">
        <v>32</v>
      </c>
      <c r="D50" s="2">
        <v>15</v>
      </c>
      <c r="E50" s="36" t="s">
        <v>57</v>
      </c>
      <c r="F50" s="36"/>
    </row>
    <row r="51" spans="1:6" x14ac:dyDescent="0.25">
      <c r="A51" s="5">
        <v>42</v>
      </c>
      <c r="B51" s="2" t="s">
        <v>56</v>
      </c>
      <c r="C51" s="3" t="s">
        <v>12</v>
      </c>
      <c r="D51" s="2">
        <v>16</v>
      </c>
      <c r="E51" s="17" t="s">
        <v>57</v>
      </c>
      <c r="F51" s="17"/>
    </row>
    <row r="52" spans="1:6" x14ac:dyDescent="0.25">
      <c r="A52" s="5">
        <v>43</v>
      </c>
      <c r="B52" s="2" t="s">
        <v>74</v>
      </c>
      <c r="C52" s="3" t="s">
        <v>24</v>
      </c>
      <c r="D52" s="2">
        <v>16</v>
      </c>
      <c r="E52" s="17" t="s">
        <v>57</v>
      </c>
      <c r="F52" s="17"/>
    </row>
    <row r="53" spans="1:6" x14ac:dyDescent="0.25">
      <c r="A53" s="5">
        <v>44</v>
      </c>
      <c r="B53" s="2" t="s">
        <v>117</v>
      </c>
      <c r="C53" s="2" t="s">
        <v>35</v>
      </c>
      <c r="D53" s="2">
        <v>17</v>
      </c>
      <c r="E53" s="36" t="s">
        <v>57</v>
      </c>
      <c r="F53" s="36"/>
    </row>
    <row r="54" spans="1:6" x14ac:dyDescent="0.25">
      <c r="A54" s="5">
        <v>45</v>
      </c>
      <c r="B54" s="4" t="s">
        <v>99</v>
      </c>
      <c r="C54" s="4" t="s">
        <v>30</v>
      </c>
      <c r="D54" s="59">
        <v>15</v>
      </c>
      <c r="E54" s="42" t="s">
        <v>57</v>
      </c>
      <c r="F54" s="36"/>
    </row>
    <row r="55" spans="1:6" x14ac:dyDescent="0.25">
      <c r="A55" s="5">
        <v>46</v>
      </c>
      <c r="B55" s="2" t="s">
        <v>58</v>
      </c>
      <c r="C55" s="3" t="s">
        <v>12</v>
      </c>
      <c r="D55" s="2">
        <v>17</v>
      </c>
      <c r="E55" s="17" t="s">
        <v>57</v>
      </c>
      <c r="F55" s="17"/>
    </row>
    <row r="56" spans="1:6" x14ac:dyDescent="0.25">
      <c r="A56" s="5">
        <v>47</v>
      </c>
      <c r="B56" s="2" t="s">
        <v>72</v>
      </c>
      <c r="C56" s="3" t="s">
        <v>23</v>
      </c>
      <c r="D56" s="2">
        <v>17</v>
      </c>
      <c r="E56" s="17" t="s">
        <v>57</v>
      </c>
      <c r="F56" s="17"/>
    </row>
    <row r="57" spans="1:6" x14ac:dyDescent="0.25">
      <c r="A57" s="5">
        <v>48</v>
      </c>
      <c r="B57" s="2" t="s">
        <v>59</v>
      </c>
      <c r="C57" s="3" t="s">
        <v>20</v>
      </c>
      <c r="D57" s="2">
        <v>16</v>
      </c>
      <c r="E57" s="17" t="s">
        <v>57</v>
      </c>
      <c r="F57" s="17"/>
    </row>
    <row r="58" spans="1:6" x14ac:dyDescent="0.25">
      <c r="A58" s="5">
        <v>49</v>
      </c>
      <c r="B58" s="2" t="s">
        <v>86</v>
      </c>
      <c r="C58" s="3" t="s">
        <v>25</v>
      </c>
      <c r="D58" s="58">
        <v>16</v>
      </c>
      <c r="E58" s="17" t="s">
        <v>57</v>
      </c>
      <c r="F58" s="17"/>
    </row>
    <row r="59" spans="1:6" x14ac:dyDescent="0.25">
      <c r="A59" s="5">
        <v>50</v>
      </c>
      <c r="B59" s="2" t="s">
        <v>109</v>
      </c>
      <c r="C59" s="2" t="s">
        <v>33</v>
      </c>
      <c r="D59" s="2">
        <v>16</v>
      </c>
      <c r="E59" s="36" t="s">
        <v>57</v>
      </c>
      <c r="F59" s="36"/>
    </row>
    <row r="60" spans="1:6" x14ac:dyDescent="0.25">
      <c r="A60" s="5">
        <v>51</v>
      </c>
      <c r="B60" s="2" t="s">
        <v>110</v>
      </c>
      <c r="C60" s="2" t="s">
        <v>33</v>
      </c>
      <c r="D60" s="2">
        <v>15</v>
      </c>
      <c r="E60" s="36" t="s">
        <v>57</v>
      </c>
      <c r="F60" s="17"/>
    </row>
    <row r="61" spans="1:6" x14ac:dyDescent="0.25">
      <c r="A61" s="5">
        <v>52</v>
      </c>
      <c r="B61" s="2" t="s">
        <v>80</v>
      </c>
      <c r="C61" s="3" t="s">
        <v>21</v>
      </c>
      <c r="D61" s="2">
        <v>17</v>
      </c>
      <c r="E61" s="17" t="s">
        <v>57</v>
      </c>
      <c r="F61" s="17"/>
    </row>
    <row r="62" spans="1:6" x14ac:dyDescent="0.25">
      <c r="A62" s="5">
        <v>53</v>
      </c>
      <c r="B62" s="2" t="s">
        <v>65</v>
      </c>
      <c r="C62" s="3" t="s">
        <v>6</v>
      </c>
      <c r="D62" s="2">
        <v>14</v>
      </c>
      <c r="E62" s="17" t="s">
        <v>57</v>
      </c>
      <c r="F62" s="17"/>
    </row>
    <row r="63" spans="1:6" x14ac:dyDescent="0.25">
      <c r="A63" s="5">
        <v>54</v>
      </c>
      <c r="B63" s="2" t="s">
        <v>122</v>
      </c>
      <c r="C63" s="2" t="s">
        <v>31</v>
      </c>
      <c r="D63" s="2">
        <v>16</v>
      </c>
      <c r="E63" s="36" t="s">
        <v>57</v>
      </c>
      <c r="F63" s="36"/>
    </row>
    <row r="64" spans="1:6" x14ac:dyDescent="0.25">
      <c r="A64" s="5">
        <v>55</v>
      </c>
      <c r="B64" s="2" t="s">
        <v>71</v>
      </c>
      <c r="C64" s="3" t="s">
        <v>23</v>
      </c>
      <c r="D64" s="2">
        <v>16</v>
      </c>
      <c r="E64" s="17" t="s">
        <v>57</v>
      </c>
      <c r="F64" s="17"/>
    </row>
    <row r="65" spans="1:6" x14ac:dyDescent="0.25">
      <c r="A65" s="5">
        <v>56</v>
      </c>
      <c r="B65" s="4" t="s">
        <v>120</v>
      </c>
      <c r="C65" s="3" t="s">
        <v>15</v>
      </c>
      <c r="D65" s="4">
        <v>15</v>
      </c>
      <c r="E65" s="36" t="s">
        <v>57</v>
      </c>
      <c r="F65" s="17"/>
    </row>
    <row r="66" spans="1:6" x14ac:dyDescent="0.25">
      <c r="A66" s="5">
        <v>57</v>
      </c>
      <c r="B66" s="2" t="s">
        <v>108</v>
      </c>
      <c r="C66" s="2" t="s">
        <v>34</v>
      </c>
      <c r="D66" s="2">
        <v>15</v>
      </c>
      <c r="E66" s="36" t="s">
        <v>57</v>
      </c>
      <c r="F66" s="17"/>
    </row>
    <row r="67" spans="1:6" x14ac:dyDescent="0.25">
      <c r="A67" s="5">
        <v>58</v>
      </c>
      <c r="B67" s="2" t="s">
        <v>116</v>
      </c>
      <c r="C67" s="2" t="s">
        <v>32</v>
      </c>
      <c r="D67" s="2">
        <v>17</v>
      </c>
      <c r="E67" s="36" t="s">
        <v>57</v>
      </c>
      <c r="F67" s="17"/>
    </row>
    <row r="68" spans="1:6" x14ac:dyDescent="0.25">
      <c r="A68" s="5">
        <v>59</v>
      </c>
      <c r="B68" s="2" t="s">
        <v>82</v>
      </c>
      <c r="C68" s="3" t="s">
        <v>19</v>
      </c>
      <c r="D68" s="2">
        <v>17</v>
      </c>
      <c r="E68" s="17" t="s">
        <v>57</v>
      </c>
      <c r="F68" s="17"/>
    </row>
    <row r="69" spans="1:6" x14ac:dyDescent="0.25">
      <c r="A69" s="5">
        <v>60</v>
      </c>
      <c r="B69" s="2" t="s">
        <v>118</v>
      </c>
      <c r="C69" s="2" t="s">
        <v>38</v>
      </c>
      <c r="D69" s="2">
        <v>15</v>
      </c>
      <c r="E69" s="36" t="s">
        <v>57</v>
      </c>
      <c r="F69" s="36"/>
    </row>
    <row r="70" spans="1:6" x14ac:dyDescent="0.25">
      <c r="A70" s="5">
        <v>61</v>
      </c>
      <c r="B70" s="2" t="s">
        <v>119</v>
      </c>
      <c r="C70" s="2" t="s">
        <v>38</v>
      </c>
      <c r="D70" s="2">
        <v>17</v>
      </c>
      <c r="E70" s="36" t="s">
        <v>57</v>
      </c>
      <c r="F70" s="17"/>
    </row>
    <row r="71" spans="1:6" x14ac:dyDescent="0.25">
      <c r="A71" s="5">
        <v>62</v>
      </c>
      <c r="B71" s="4" t="s">
        <v>127</v>
      </c>
      <c r="C71" s="4" t="s">
        <v>28</v>
      </c>
      <c r="D71" s="59">
        <v>14</v>
      </c>
      <c r="E71" s="36" t="s">
        <v>57</v>
      </c>
      <c r="F71" s="36"/>
    </row>
    <row r="72" spans="1:6" x14ac:dyDescent="0.25">
      <c r="A72" s="5">
        <v>63</v>
      </c>
      <c r="B72" s="3" t="s">
        <v>129</v>
      </c>
      <c r="C72" s="3" t="s">
        <v>128</v>
      </c>
      <c r="D72" s="66">
        <v>15</v>
      </c>
      <c r="E72" s="36" t="s">
        <v>57</v>
      </c>
      <c r="F72" s="52"/>
    </row>
  </sheetData>
  <autoFilter ref="A7:F8" xr:uid="{C964A71B-4A78-49D4-A508-2A2FCF70E585}">
    <sortState ref="A10:F72">
      <sortCondition ref="E7:E8"/>
    </sortState>
  </autoFilter>
  <mergeCells count="6">
    <mergeCell ref="F7:F8"/>
    <mergeCell ref="A1:D1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Лично (многоборье)</vt:lpstr>
      <vt:lpstr>1 группа</vt:lpstr>
      <vt:lpstr>2 группа</vt:lpstr>
      <vt:lpstr>3 группа</vt:lpstr>
      <vt:lpstr>4 группа </vt:lpstr>
      <vt:lpstr>Лично (лыжные гонки)</vt:lpstr>
      <vt:lpstr>'1 группа'!Область_печати</vt:lpstr>
    </vt:vector>
  </TitlesOfParts>
  <Company>SPecialiST RePack &amp; SanBuild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методкабинет</dc:creator>
  <cp:lastModifiedBy>Admin</cp:lastModifiedBy>
  <cp:lastPrinted>2022-02-07T10:17:41Z</cp:lastPrinted>
  <dcterms:created xsi:type="dcterms:W3CDTF">2017-01-31T07:06:51Z</dcterms:created>
  <dcterms:modified xsi:type="dcterms:W3CDTF">2023-02-09T08:16:07Z</dcterms:modified>
</cp:coreProperties>
</file>